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7月份废气运行记录" sheetId="1" r:id="rId1"/>
  </sheets>
  <calcPr calcId="144525"/>
</workbook>
</file>

<file path=xl/sharedStrings.xml><?xml version="1.0" encoding="utf-8"?>
<sst xmlns="http://schemas.openxmlformats.org/spreadsheetml/2006/main" count="1120" uniqueCount="67">
  <si>
    <t>7月废气治理设施运行情况</t>
  </si>
  <si>
    <t>日期</t>
  </si>
  <si>
    <r>
      <rPr>
        <b/>
        <sz val="12"/>
        <color rgb="FF000000"/>
        <rFont val="宋体"/>
        <charset val="134"/>
      </rPr>
      <t>有机废气排放口（编号：FQ-000509)---</t>
    </r>
    <r>
      <rPr>
        <b/>
        <sz val="12"/>
        <color rgb="FFFF0000"/>
        <rFont val="宋体"/>
        <charset val="134"/>
      </rPr>
      <t>二期还未建</t>
    </r>
  </si>
  <si>
    <r>
      <rPr>
        <b/>
        <sz val="12"/>
        <color rgb="FF000000"/>
        <rFont val="宋体"/>
        <charset val="134"/>
      </rPr>
      <t>粉尘废气排放口（编号：FQ-000510)</t>
    </r>
    <r>
      <rPr>
        <b/>
        <sz val="12"/>
        <color rgb="FFFF0000"/>
        <rFont val="宋体"/>
        <charset val="134"/>
      </rPr>
      <t>（龙门）</t>
    </r>
  </si>
  <si>
    <t>酸雾废气排放口（编号：FQ-19956)（挂二、挂三、龙门）</t>
  </si>
  <si>
    <t>设计风量（m3/h）</t>
  </si>
  <si>
    <t>排气筒高度(m)</t>
  </si>
  <si>
    <t>污染因子</t>
  </si>
  <si>
    <t>非甲烷总烃,挥发性有机物,臭气浓度</t>
  </si>
  <si>
    <t xml:space="preserve"> 颗粒物</t>
  </si>
  <si>
    <t>氮氧化物,氯化氢,硫酸雾</t>
  </si>
  <si>
    <t>开始时间</t>
  </si>
  <si>
    <t>结束时间</t>
  </si>
  <si>
    <t>是否正常</t>
  </si>
  <si>
    <t>运行时间（h）</t>
  </si>
  <si>
    <t>耗电量（kwh）</t>
  </si>
  <si>
    <t>药剂情况</t>
  </si>
  <si>
    <t>名称</t>
  </si>
  <si>
    <t>添加时间</t>
  </si>
  <si>
    <t>添加量(kg)</t>
  </si>
  <si>
    <t>正常</t>
  </si>
  <si>
    <r>
      <rPr>
        <sz val="12"/>
        <color rgb="FF000000"/>
        <rFont val="宋体"/>
        <charset val="134"/>
      </rPr>
      <t>N</t>
    </r>
    <r>
      <rPr>
        <sz val="12"/>
        <color rgb="FF000000"/>
        <rFont val="宋体"/>
        <charset val="134"/>
      </rPr>
      <t>aOH</t>
    </r>
  </si>
  <si>
    <t>4kg</t>
  </si>
  <si>
    <t>停</t>
  </si>
  <si>
    <t>31号换水箱的水</t>
  </si>
  <si>
    <r>
      <rPr>
        <b/>
        <sz val="12"/>
        <color rgb="FF000000"/>
        <rFont val="宋体"/>
        <charset val="134"/>
      </rPr>
      <t>酸雾废气排放口（编号：FQ-19957)</t>
    </r>
    <r>
      <rPr>
        <b/>
        <sz val="12"/>
        <color rgb="FFFF0000"/>
        <rFont val="宋体"/>
        <charset val="134"/>
      </rPr>
      <t>（挂镀一线）</t>
    </r>
  </si>
  <si>
    <r>
      <rPr>
        <b/>
        <sz val="12"/>
        <color rgb="FF000000"/>
        <rFont val="宋体"/>
        <charset val="134"/>
      </rPr>
      <t>铬酸雾废气排放口（编号：FQ-19965)</t>
    </r>
    <r>
      <rPr>
        <b/>
        <sz val="12"/>
        <color rgb="FFFF0000"/>
        <rFont val="宋体"/>
        <charset val="134"/>
      </rPr>
      <t>（综合、龙门、挂四）</t>
    </r>
  </si>
  <si>
    <r>
      <rPr>
        <b/>
        <sz val="12"/>
        <color rgb="FF000000"/>
        <rFont val="宋体"/>
        <charset val="134"/>
      </rPr>
      <t>有机废气排放口（编号：FQ-19967)</t>
    </r>
    <r>
      <rPr>
        <b/>
        <sz val="12"/>
        <color rgb="FFFF0000"/>
        <rFont val="宋体"/>
        <charset val="134"/>
      </rPr>
      <t>（综合）</t>
    </r>
  </si>
  <si>
    <t>氮氧化物,氯化氢</t>
  </si>
  <si>
    <t>铬酸雾</t>
  </si>
  <si>
    <t>挥发性有机物,臭气浓度,非甲烷总烃</t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</si>
  <si>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5</t>
    </r>
  </si>
  <si>
    <r>
      <rPr>
        <sz val="12"/>
        <color rgb="FF000000"/>
        <rFont val="宋体"/>
        <charset val="134"/>
      </rPr>
      <t>2</t>
    </r>
    <r>
      <rPr>
        <sz val="12"/>
        <color rgb="FF000000"/>
        <rFont val="宋体"/>
        <charset val="134"/>
      </rPr>
      <t>kg</t>
    </r>
  </si>
  <si>
    <t>B剂</t>
  </si>
  <si>
    <t>1kg</t>
  </si>
  <si>
    <r>
      <rPr>
        <sz val="12"/>
        <color rgb="FF000000"/>
        <rFont val="宋体"/>
        <charset val="134"/>
      </rPr>
      <t>3kg</t>
    </r>
  </si>
  <si>
    <t>A剂</t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</si>
  <si>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6</t>
    </r>
  </si>
  <si>
    <t>2kg</t>
  </si>
  <si>
    <t>停工</t>
  </si>
  <si>
    <r>
      <rPr>
        <sz val="12"/>
        <color rgb="FF000000"/>
        <rFont val="宋体"/>
        <charset val="134"/>
      </rPr>
      <t>2kg</t>
    </r>
  </si>
  <si>
    <t>3kg</t>
  </si>
  <si>
    <t>31日喷淋塔换水</t>
  </si>
  <si>
    <t>31号喷淋塔换水</t>
  </si>
  <si>
    <r>
      <rPr>
        <b/>
        <sz val="12"/>
        <color rgb="FF000000"/>
        <rFont val="宋体"/>
        <charset val="134"/>
      </rPr>
      <t>有机废气排放口（编号：FQ-19968)</t>
    </r>
    <r>
      <rPr>
        <b/>
        <sz val="12"/>
        <color rgb="FFFF0000"/>
        <rFont val="宋体"/>
        <charset val="134"/>
      </rPr>
      <t>（挂二）</t>
    </r>
  </si>
  <si>
    <r>
      <rPr>
        <b/>
        <sz val="12"/>
        <color rgb="FF000000"/>
        <rFont val="宋体"/>
        <charset val="134"/>
      </rPr>
      <t>含氰废气排放口（编号：FQ-19969)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</si>
  <si>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含氰废气排放口（编号：FQ-19970)</t>
    </r>
    <r>
      <rPr>
        <b/>
        <sz val="12"/>
        <color rgb="FFFF0000"/>
        <rFont val="宋体"/>
        <charset val="134"/>
      </rPr>
      <t>（挂四）</t>
    </r>
  </si>
  <si>
    <t>挥发性有机物,非甲烷总烃,臭气浓度</t>
  </si>
  <si>
    <t>氰化氢,氨（氨气</t>
  </si>
  <si>
    <r>
      <rPr>
        <sz val="12"/>
        <color rgb="FF000000"/>
        <rFont val="宋体"/>
        <charset val="134"/>
      </rPr>
      <t>1</t>
    </r>
    <r>
      <rPr>
        <sz val="12"/>
        <color rgb="FF000000"/>
        <rFont val="宋体"/>
        <charset val="134"/>
      </rPr>
      <t>kg</t>
    </r>
  </si>
  <si>
    <t>漂水</t>
  </si>
  <si>
    <r>
      <rPr>
        <sz val="12"/>
        <color rgb="FF000000"/>
        <rFont val="宋体"/>
        <charset val="134"/>
      </rPr>
      <t>1kg</t>
    </r>
  </si>
  <si>
    <t xml:space="preserve">  20:00:00</t>
  </si>
  <si>
    <t>31号处理塔换水</t>
  </si>
  <si>
    <r>
      <rPr>
        <sz val="11"/>
        <color rgb="FF000000"/>
        <rFont val="宋体"/>
        <charset val="134"/>
      </rPr>
      <t>3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>日喷淋塔换水</t>
    </r>
  </si>
  <si>
    <r>
      <rPr>
        <b/>
        <sz val="12"/>
        <color rgb="FF000000"/>
        <rFont val="宋体"/>
        <charset val="134"/>
      </rPr>
      <t>含氰废气排放口（编号：FQ-19971)</t>
    </r>
    <r>
      <rPr>
        <b/>
        <sz val="12"/>
        <color rgb="FFFF0000"/>
        <rFont val="宋体"/>
        <charset val="134"/>
      </rPr>
      <t>（滚镀）</t>
    </r>
  </si>
  <si>
    <r>
      <rPr>
        <b/>
        <sz val="12"/>
        <color rgb="FF000000"/>
        <rFont val="宋体"/>
        <charset val="134"/>
      </rPr>
      <t>燃天然气废气排放口（编号：FQ-23915)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</si>
  <si>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燃天然气废气排放口（编号：FQ-23916)</t>
    </r>
    <r>
      <rPr>
        <b/>
        <sz val="12"/>
        <color rgb="FFFF0000"/>
        <rFont val="宋体"/>
        <charset val="134"/>
      </rPr>
      <t>（挂二）</t>
    </r>
  </si>
  <si>
    <t xml:space="preserve"> 氨（氨气）,氰化氢</t>
  </si>
  <si>
    <t>颗粒物,林格曼黑度,二氧化硫,氮氧化物</t>
  </si>
  <si>
    <t>0.5kg</t>
  </si>
  <si>
    <r>
      <rPr>
        <b/>
        <sz val="12"/>
        <color rgb="FF000000"/>
        <rFont val="宋体"/>
        <charset val="134"/>
      </rPr>
      <t>燃天然气废气排放口（编号：FQ-23917)</t>
    </r>
    <r>
      <rPr>
        <b/>
        <sz val="12"/>
        <color rgb="FFFF0000"/>
        <rFont val="宋体"/>
        <charset val="134"/>
      </rPr>
      <t>（挂四）</t>
    </r>
  </si>
  <si>
    <r>
      <rPr>
        <b/>
        <sz val="12"/>
        <color rgb="FF000000"/>
        <rFont val="宋体"/>
        <charset val="134"/>
      </rPr>
      <t>燃天然气废气排放口（编号：FQ-23918)</t>
    </r>
    <r>
      <rPr>
        <b/>
        <sz val="12"/>
        <color rgb="FFFF0000"/>
        <rFont val="宋体"/>
        <charset val="134"/>
      </rPr>
      <t>（研发）</t>
    </r>
  </si>
  <si>
    <r>
      <rPr>
        <b/>
        <sz val="12"/>
        <color rgb="FF000000"/>
        <rFont val="宋体"/>
        <charset val="134"/>
      </rPr>
      <t>燃天然气废气排放口（编号：FQ-23919)</t>
    </r>
    <r>
      <rPr>
        <b/>
        <sz val="12"/>
        <color rgb="FFFF0000"/>
        <rFont val="宋体"/>
        <charset val="134"/>
      </rPr>
      <t>（滚镀未用）</t>
    </r>
  </si>
  <si>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日水箱换水</t>
    </r>
  </si>
  <si>
    <r>
      <rPr>
        <b/>
        <sz val="12"/>
        <color rgb="FF000000"/>
        <rFont val="宋体"/>
        <charset val="134"/>
      </rPr>
      <t>燃天然气废气排放口（编号：FQ-23920)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</si>
  <si>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燃天然气废气排放口（编号：FQ-23921)</t>
    </r>
    <r>
      <rPr>
        <b/>
        <sz val="12"/>
        <color rgb="FFFF0000"/>
        <rFont val="宋体"/>
        <charset val="134"/>
      </rPr>
      <t>（挂镀一线）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</si>
</sst>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h:mm;@"/>
  </numFmts>
  <fonts count="40"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b/>
      <sz val="16"/>
      <color rgb="FFFF0000"/>
      <name val="宋体"/>
      <charset val="134"/>
    </font>
    <font>
      <b/>
      <sz val="16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rgb="FFFF0000"/>
      <name val="宋体"/>
      <charset val="134"/>
    </font>
    <font>
      <b/>
      <sz val="12"/>
      <color rgb="FF000000"/>
      <name val="黑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sz val="11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2"/>
      <color rgb="FFFF0000"/>
      <name val="宋体"/>
      <charset val="134"/>
    </font>
    <font>
      <vertAlign val="subscript"/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7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9" fillId="2" borderId="7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6" fillId="25" borderId="14" applyNumberFormat="0" applyAlignment="0" applyProtection="0">
      <alignment vertical="center"/>
    </xf>
    <xf numFmtId="0" fontId="37" fillId="25" borderId="8" applyNumberFormat="0" applyAlignment="0" applyProtection="0">
      <alignment vertical="center"/>
    </xf>
    <xf numFmtId="0" fontId="30" fillId="17" borderId="11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57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176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20" fontId="8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1" xfId="0" applyFont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176" fontId="12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20" fontId="14" fillId="0" borderId="4" xfId="0" applyNumberFormat="1" applyFont="1" applyBorder="1" applyAlignment="1">
      <alignment horizontal="center"/>
    </xf>
    <xf numFmtId="20" fontId="14" fillId="0" borderId="6" xfId="0" applyNumberFormat="1" applyFont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14" fillId="0" borderId="5" xfId="0" applyFont="1" applyBorder="1" applyAlignment="1">
      <alignment horizontal="center"/>
    </xf>
    <xf numFmtId="20" fontId="14" fillId="0" borderId="5" xfId="0" applyNumberFormat="1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76" fontId="9" fillId="0" borderId="1" xfId="0" applyNumberFormat="1" applyFont="1" applyFill="1" applyBorder="1" applyAlignment="1">
      <alignment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24</xdr:col>
      <xdr:colOff>104775</xdr:colOff>
      <xdr:row>119</xdr:row>
      <xdr:rowOff>38100</xdr:rowOff>
    </xdr:from>
    <xdr:to>
      <xdr:col>24</xdr:col>
      <xdr:colOff>438150</xdr:colOff>
      <xdr:row>119</xdr:row>
      <xdr:rowOff>104775</xdr:rowOff>
    </xdr:to>
    <xdr:cxnSp>
      <xdr:nvCxnSpPr>
        <xdr:cNvPr id="3" name="直接连接符 2"/>
        <xdr:cNvCxnSpPr/>
      </xdr:nvCxnSpPr>
      <xdr:spPr>
        <a:xfrm flipV="1">
          <a:off x="16563975" y="2256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119</xdr:row>
      <xdr:rowOff>57150</xdr:rowOff>
    </xdr:from>
    <xdr:to>
      <xdr:col>25</xdr:col>
      <xdr:colOff>457200</xdr:colOff>
      <xdr:row>119</xdr:row>
      <xdr:rowOff>123825</xdr:rowOff>
    </xdr:to>
    <xdr:cxnSp>
      <xdr:nvCxnSpPr>
        <xdr:cNvPr id="4" name="直接连接符 3"/>
        <xdr:cNvCxnSpPr/>
      </xdr:nvCxnSpPr>
      <xdr:spPr>
        <a:xfrm flipV="1">
          <a:off x="17268825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119</xdr:row>
      <xdr:rowOff>66675</xdr:rowOff>
    </xdr:from>
    <xdr:to>
      <xdr:col>26</xdr:col>
      <xdr:colOff>533400</xdr:colOff>
      <xdr:row>119</xdr:row>
      <xdr:rowOff>133350</xdr:rowOff>
    </xdr:to>
    <xdr:cxnSp>
      <xdr:nvCxnSpPr>
        <xdr:cNvPr id="5" name="直接连接符 4"/>
        <xdr:cNvCxnSpPr/>
      </xdr:nvCxnSpPr>
      <xdr:spPr>
        <a:xfrm flipV="1">
          <a:off x="18030825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156</xdr:row>
      <xdr:rowOff>66675</xdr:rowOff>
    </xdr:from>
    <xdr:to>
      <xdr:col>6</xdr:col>
      <xdr:colOff>561975</xdr:colOff>
      <xdr:row>156</xdr:row>
      <xdr:rowOff>133350</xdr:rowOff>
    </xdr:to>
    <xdr:cxnSp>
      <xdr:nvCxnSpPr>
        <xdr:cNvPr id="6" name="直接连接符 5"/>
        <xdr:cNvCxnSpPr/>
      </xdr:nvCxnSpPr>
      <xdr:spPr>
        <a:xfrm flipV="1">
          <a:off x="4343400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156</xdr:row>
      <xdr:rowOff>66675</xdr:rowOff>
    </xdr:from>
    <xdr:to>
      <xdr:col>7</xdr:col>
      <xdr:colOff>495300</xdr:colOff>
      <xdr:row>156</xdr:row>
      <xdr:rowOff>133350</xdr:rowOff>
    </xdr:to>
    <xdr:cxnSp>
      <xdr:nvCxnSpPr>
        <xdr:cNvPr id="7" name="直接连接符 6"/>
        <xdr:cNvCxnSpPr/>
      </xdr:nvCxnSpPr>
      <xdr:spPr>
        <a:xfrm flipV="1">
          <a:off x="4962525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156</xdr:row>
      <xdr:rowOff>57150</xdr:rowOff>
    </xdr:from>
    <xdr:to>
      <xdr:col>8</xdr:col>
      <xdr:colOff>552450</xdr:colOff>
      <xdr:row>156</xdr:row>
      <xdr:rowOff>123825</xdr:rowOff>
    </xdr:to>
    <xdr:cxnSp>
      <xdr:nvCxnSpPr>
        <xdr:cNvPr id="8" name="直接连接符 7"/>
        <xdr:cNvCxnSpPr/>
      </xdr:nvCxnSpPr>
      <xdr:spPr>
        <a:xfrm flipV="1">
          <a:off x="57054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193</xdr:row>
      <xdr:rowOff>47625</xdr:rowOff>
    </xdr:from>
    <xdr:to>
      <xdr:col>15</xdr:col>
      <xdr:colOff>523875</xdr:colOff>
      <xdr:row>193</xdr:row>
      <xdr:rowOff>114300</xdr:rowOff>
    </xdr:to>
    <xdr:cxnSp>
      <xdr:nvCxnSpPr>
        <xdr:cNvPr id="9" name="直接连接符 8"/>
        <xdr:cNvCxnSpPr/>
      </xdr:nvCxnSpPr>
      <xdr:spPr>
        <a:xfrm flipV="1">
          <a:off x="104775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193</xdr:row>
      <xdr:rowOff>66675</xdr:rowOff>
    </xdr:from>
    <xdr:to>
      <xdr:col>16</xdr:col>
      <xdr:colOff>457200</xdr:colOff>
      <xdr:row>193</xdr:row>
      <xdr:rowOff>133350</xdr:rowOff>
    </xdr:to>
    <xdr:cxnSp>
      <xdr:nvCxnSpPr>
        <xdr:cNvPr id="10" name="直接连接符 9"/>
        <xdr:cNvCxnSpPr/>
      </xdr:nvCxnSpPr>
      <xdr:spPr>
        <a:xfrm flipV="1">
          <a:off x="11096625" y="3633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193</xdr:row>
      <xdr:rowOff>57150</xdr:rowOff>
    </xdr:from>
    <xdr:to>
      <xdr:col>17</xdr:col>
      <xdr:colOff>523875</xdr:colOff>
      <xdr:row>193</xdr:row>
      <xdr:rowOff>123825</xdr:rowOff>
    </xdr:to>
    <xdr:cxnSp>
      <xdr:nvCxnSpPr>
        <xdr:cNvPr id="11" name="直接连接符 10"/>
        <xdr:cNvCxnSpPr/>
      </xdr:nvCxnSpPr>
      <xdr:spPr>
        <a:xfrm flipV="1">
          <a:off x="11849100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122</xdr:row>
      <xdr:rowOff>47625</xdr:rowOff>
    </xdr:from>
    <xdr:to>
      <xdr:col>24</xdr:col>
      <xdr:colOff>438150</xdr:colOff>
      <xdr:row>122</xdr:row>
      <xdr:rowOff>114300</xdr:rowOff>
    </xdr:to>
    <xdr:cxnSp>
      <xdr:nvCxnSpPr>
        <xdr:cNvPr id="12" name="直接连接符 11"/>
        <xdr:cNvCxnSpPr/>
      </xdr:nvCxnSpPr>
      <xdr:spPr>
        <a:xfrm flipV="1">
          <a:off x="16563975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122</xdr:row>
      <xdr:rowOff>76200</xdr:rowOff>
    </xdr:from>
    <xdr:to>
      <xdr:col>25</xdr:col>
      <xdr:colOff>390525</xdr:colOff>
      <xdr:row>122</xdr:row>
      <xdr:rowOff>142875</xdr:rowOff>
    </xdr:to>
    <xdr:cxnSp>
      <xdr:nvCxnSpPr>
        <xdr:cNvPr id="13" name="直接连接符 12"/>
        <xdr:cNvCxnSpPr/>
      </xdr:nvCxnSpPr>
      <xdr:spPr>
        <a:xfrm flipV="1">
          <a:off x="17202150" y="23148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122</xdr:row>
      <xdr:rowOff>66675</xdr:rowOff>
    </xdr:from>
    <xdr:to>
      <xdr:col>26</xdr:col>
      <xdr:colOff>457200</xdr:colOff>
      <xdr:row>122</xdr:row>
      <xdr:rowOff>133350</xdr:rowOff>
    </xdr:to>
    <xdr:cxnSp>
      <xdr:nvCxnSpPr>
        <xdr:cNvPr id="14" name="直接连接符 13"/>
        <xdr:cNvCxnSpPr/>
      </xdr:nvCxnSpPr>
      <xdr:spPr>
        <a:xfrm flipV="1">
          <a:off x="17954625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122</xdr:row>
      <xdr:rowOff>57150</xdr:rowOff>
    </xdr:from>
    <xdr:to>
      <xdr:col>15</xdr:col>
      <xdr:colOff>438150</xdr:colOff>
      <xdr:row>122</xdr:row>
      <xdr:rowOff>123825</xdr:rowOff>
    </xdr:to>
    <xdr:cxnSp>
      <xdr:nvCxnSpPr>
        <xdr:cNvPr id="15" name="直接连接符 14"/>
        <xdr:cNvCxnSpPr/>
      </xdr:nvCxnSpPr>
      <xdr:spPr>
        <a:xfrm flipV="1">
          <a:off x="1039177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122</xdr:row>
      <xdr:rowOff>57150</xdr:rowOff>
    </xdr:from>
    <xdr:to>
      <xdr:col>16</xdr:col>
      <xdr:colOff>409575</xdr:colOff>
      <xdr:row>122</xdr:row>
      <xdr:rowOff>123825</xdr:rowOff>
    </xdr:to>
    <xdr:cxnSp>
      <xdr:nvCxnSpPr>
        <xdr:cNvPr id="16" name="直接连接符 15"/>
        <xdr:cNvCxnSpPr/>
      </xdr:nvCxnSpPr>
      <xdr:spPr>
        <a:xfrm flipV="1">
          <a:off x="11049000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122</xdr:row>
      <xdr:rowOff>66675</xdr:rowOff>
    </xdr:from>
    <xdr:to>
      <xdr:col>17</xdr:col>
      <xdr:colOff>476250</xdr:colOff>
      <xdr:row>122</xdr:row>
      <xdr:rowOff>133350</xdr:rowOff>
    </xdr:to>
    <xdr:cxnSp>
      <xdr:nvCxnSpPr>
        <xdr:cNvPr id="17" name="直接连接符 16"/>
        <xdr:cNvCxnSpPr/>
      </xdr:nvCxnSpPr>
      <xdr:spPr>
        <a:xfrm flipV="1">
          <a:off x="11801475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196</xdr:row>
      <xdr:rowOff>57150</xdr:rowOff>
    </xdr:from>
    <xdr:to>
      <xdr:col>7</xdr:col>
      <xdr:colOff>409575</xdr:colOff>
      <xdr:row>196</xdr:row>
      <xdr:rowOff>123825</xdr:rowOff>
    </xdr:to>
    <xdr:cxnSp>
      <xdr:nvCxnSpPr>
        <xdr:cNvPr id="19" name="直接连接符 18"/>
        <xdr:cNvCxnSpPr/>
      </xdr:nvCxnSpPr>
      <xdr:spPr>
        <a:xfrm flipV="1">
          <a:off x="487680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196</xdr:row>
      <xdr:rowOff>66675</xdr:rowOff>
    </xdr:from>
    <xdr:to>
      <xdr:col>8</xdr:col>
      <xdr:colOff>476250</xdr:colOff>
      <xdr:row>196</xdr:row>
      <xdr:rowOff>133350</xdr:rowOff>
    </xdr:to>
    <xdr:cxnSp>
      <xdr:nvCxnSpPr>
        <xdr:cNvPr id="20" name="直接连接符 19"/>
        <xdr:cNvCxnSpPr/>
      </xdr:nvCxnSpPr>
      <xdr:spPr>
        <a:xfrm flipV="1">
          <a:off x="5629275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9</xdr:row>
      <xdr:rowOff>66675</xdr:rowOff>
    </xdr:from>
    <xdr:to>
      <xdr:col>15</xdr:col>
      <xdr:colOff>457200</xdr:colOff>
      <xdr:row>9</xdr:row>
      <xdr:rowOff>133350</xdr:rowOff>
    </xdr:to>
    <xdr:cxnSp>
      <xdr:nvCxnSpPr>
        <xdr:cNvPr id="21" name="直接连接符 20"/>
        <xdr:cNvCxnSpPr/>
      </xdr:nvCxnSpPr>
      <xdr:spPr>
        <a:xfrm flipV="1">
          <a:off x="10410825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9</xdr:row>
      <xdr:rowOff>57150</xdr:rowOff>
    </xdr:from>
    <xdr:to>
      <xdr:col>16</xdr:col>
      <xdr:colOff>447675</xdr:colOff>
      <xdr:row>9</xdr:row>
      <xdr:rowOff>123825</xdr:rowOff>
    </xdr:to>
    <xdr:cxnSp>
      <xdr:nvCxnSpPr>
        <xdr:cNvPr id="22" name="直接连接符 21"/>
        <xdr:cNvCxnSpPr/>
      </xdr:nvCxnSpPr>
      <xdr:spPr>
        <a:xfrm flipV="1">
          <a:off x="11087100" y="2145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9</xdr:row>
      <xdr:rowOff>66675</xdr:rowOff>
    </xdr:from>
    <xdr:to>
      <xdr:col>17</xdr:col>
      <xdr:colOff>447675</xdr:colOff>
      <xdr:row>9</xdr:row>
      <xdr:rowOff>133350</xdr:rowOff>
    </xdr:to>
    <xdr:cxnSp>
      <xdr:nvCxnSpPr>
        <xdr:cNvPr id="23" name="直接连接符 22"/>
        <xdr:cNvCxnSpPr/>
      </xdr:nvCxnSpPr>
      <xdr:spPr>
        <a:xfrm flipV="1">
          <a:off x="11772900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152400</xdr:colOff>
      <xdr:row>8</xdr:row>
      <xdr:rowOff>76200</xdr:rowOff>
    </xdr:from>
    <xdr:to>
      <xdr:col>15</xdr:col>
      <xdr:colOff>485775</xdr:colOff>
      <xdr:row>8</xdr:row>
      <xdr:rowOff>142875</xdr:rowOff>
    </xdr:to>
    <xdr:cxnSp>
      <xdr:nvCxnSpPr>
        <xdr:cNvPr id="24" name="直接连接符 23"/>
        <xdr:cNvCxnSpPr/>
      </xdr:nvCxnSpPr>
      <xdr:spPr>
        <a:xfrm flipV="1">
          <a:off x="10439400" y="198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219075</xdr:colOff>
      <xdr:row>8</xdr:row>
      <xdr:rowOff>47625</xdr:rowOff>
    </xdr:from>
    <xdr:to>
      <xdr:col>16</xdr:col>
      <xdr:colOff>552450</xdr:colOff>
      <xdr:row>8</xdr:row>
      <xdr:rowOff>114300</xdr:rowOff>
    </xdr:to>
    <xdr:cxnSp>
      <xdr:nvCxnSpPr>
        <xdr:cNvPr id="25" name="直接连接符 24"/>
        <xdr:cNvCxnSpPr/>
      </xdr:nvCxnSpPr>
      <xdr:spPr>
        <a:xfrm flipV="1">
          <a:off x="11191875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8</xdr:row>
      <xdr:rowOff>47625</xdr:rowOff>
    </xdr:from>
    <xdr:to>
      <xdr:col>17</xdr:col>
      <xdr:colOff>523875</xdr:colOff>
      <xdr:row>8</xdr:row>
      <xdr:rowOff>114300</xdr:rowOff>
    </xdr:to>
    <xdr:cxnSp>
      <xdr:nvCxnSpPr>
        <xdr:cNvPr id="26" name="直接连接符 25"/>
        <xdr:cNvCxnSpPr/>
      </xdr:nvCxnSpPr>
      <xdr:spPr>
        <a:xfrm flipV="1">
          <a:off x="11849100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14</xdr:row>
      <xdr:rowOff>47625</xdr:rowOff>
    </xdr:from>
    <xdr:to>
      <xdr:col>15</xdr:col>
      <xdr:colOff>523875</xdr:colOff>
      <xdr:row>14</xdr:row>
      <xdr:rowOff>114300</xdr:rowOff>
    </xdr:to>
    <xdr:cxnSp>
      <xdr:nvCxnSpPr>
        <xdr:cNvPr id="27" name="直接连接符 26"/>
        <xdr:cNvCxnSpPr/>
      </xdr:nvCxnSpPr>
      <xdr:spPr>
        <a:xfrm flipV="1">
          <a:off x="10477500" y="304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14</xdr:row>
      <xdr:rowOff>57150</xdr:rowOff>
    </xdr:from>
    <xdr:to>
      <xdr:col>16</xdr:col>
      <xdr:colOff>542925</xdr:colOff>
      <xdr:row>14</xdr:row>
      <xdr:rowOff>123825</xdr:rowOff>
    </xdr:to>
    <xdr:cxnSp>
      <xdr:nvCxnSpPr>
        <xdr:cNvPr id="28" name="直接连接符 27"/>
        <xdr:cNvCxnSpPr/>
      </xdr:nvCxnSpPr>
      <xdr:spPr>
        <a:xfrm flipV="1">
          <a:off x="11182350" y="3050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14</xdr:row>
      <xdr:rowOff>85725</xdr:rowOff>
    </xdr:from>
    <xdr:to>
      <xdr:col>17</xdr:col>
      <xdr:colOff>447675</xdr:colOff>
      <xdr:row>14</xdr:row>
      <xdr:rowOff>152400</xdr:rowOff>
    </xdr:to>
    <xdr:cxnSp>
      <xdr:nvCxnSpPr>
        <xdr:cNvPr id="29" name="直接连接符 28"/>
        <xdr:cNvCxnSpPr/>
      </xdr:nvCxnSpPr>
      <xdr:spPr>
        <a:xfrm flipV="1">
          <a:off x="11772900" y="3079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15</xdr:row>
      <xdr:rowOff>47625</xdr:rowOff>
    </xdr:from>
    <xdr:to>
      <xdr:col>15</xdr:col>
      <xdr:colOff>523875</xdr:colOff>
      <xdr:row>15</xdr:row>
      <xdr:rowOff>114300</xdr:rowOff>
    </xdr:to>
    <xdr:cxnSp>
      <xdr:nvCxnSpPr>
        <xdr:cNvPr id="30" name="直接连接符 29"/>
        <xdr:cNvCxnSpPr/>
      </xdr:nvCxnSpPr>
      <xdr:spPr>
        <a:xfrm flipV="1">
          <a:off x="10477500" y="322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15</xdr:row>
      <xdr:rowOff>57150</xdr:rowOff>
    </xdr:from>
    <xdr:to>
      <xdr:col>16</xdr:col>
      <xdr:colOff>542925</xdr:colOff>
      <xdr:row>15</xdr:row>
      <xdr:rowOff>123825</xdr:rowOff>
    </xdr:to>
    <xdr:cxnSp>
      <xdr:nvCxnSpPr>
        <xdr:cNvPr id="31" name="直接连接符 30"/>
        <xdr:cNvCxnSpPr/>
      </xdr:nvCxnSpPr>
      <xdr:spPr>
        <a:xfrm flipV="1">
          <a:off x="11182350" y="323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15</xdr:row>
      <xdr:rowOff>85725</xdr:rowOff>
    </xdr:from>
    <xdr:to>
      <xdr:col>17</xdr:col>
      <xdr:colOff>447675</xdr:colOff>
      <xdr:row>15</xdr:row>
      <xdr:rowOff>152400</xdr:rowOff>
    </xdr:to>
    <xdr:cxnSp>
      <xdr:nvCxnSpPr>
        <xdr:cNvPr id="32" name="直接连接符 31"/>
        <xdr:cNvCxnSpPr/>
      </xdr:nvCxnSpPr>
      <xdr:spPr>
        <a:xfrm flipV="1">
          <a:off x="11772900" y="3260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16</xdr:row>
      <xdr:rowOff>47625</xdr:rowOff>
    </xdr:from>
    <xdr:to>
      <xdr:col>15</xdr:col>
      <xdr:colOff>523875</xdr:colOff>
      <xdr:row>16</xdr:row>
      <xdr:rowOff>114300</xdr:rowOff>
    </xdr:to>
    <xdr:cxnSp>
      <xdr:nvCxnSpPr>
        <xdr:cNvPr id="33" name="直接连接符 32"/>
        <xdr:cNvCxnSpPr/>
      </xdr:nvCxnSpPr>
      <xdr:spPr>
        <a:xfrm flipV="1">
          <a:off x="10477500" y="340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16</xdr:row>
      <xdr:rowOff>57150</xdr:rowOff>
    </xdr:from>
    <xdr:to>
      <xdr:col>16</xdr:col>
      <xdr:colOff>542925</xdr:colOff>
      <xdr:row>16</xdr:row>
      <xdr:rowOff>123825</xdr:rowOff>
    </xdr:to>
    <xdr:cxnSp>
      <xdr:nvCxnSpPr>
        <xdr:cNvPr id="34" name="直接连接符 33"/>
        <xdr:cNvCxnSpPr/>
      </xdr:nvCxnSpPr>
      <xdr:spPr>
        <a:xfrm flipV="1">
          <a:off x="11182350" y="3412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16</xdr:row>
      <xdr:rowOff>85725</xdr:rowOff>
    </xdr:from>
    <xdr:to>
      <xdr:col>17</xdr:col>
      <xdr:colOff>447675</xdr:colOff>
      <xdr:row>16</xdr:row>
      <xdr:rowOff>152400</xdr:rowOff>
    </xdr:to>
    <xdr:cxnSp>
      <xdr:nvCxnSpPr>
        <xdr:cNvPr id="35" name="直接连接符 34"/>
        <xdr:cNvCxnSpPr/>
      </xdr:nvCxnSpPr>
      <xdr:spPr>
        <a:xfrm flipV="1">
          <a:off x="11772900" y="3441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17</xdr:row>
      <xdr:rowOff>47625</xdr:rowOff>
    </xdr:from>
    <xdr:to>
      <xdr:col>15</xdr:col>
      <xdr:colOff>523875</xdr:colOff>
      <xdr:row>17</xdr:row>
      <xdr:rowOff>114300</xdr:rowOff>
    </xdr:to>
    <xdr:cxnSp>
      <xdr:nvCxnSpPr>
        <xdr:cNvPr id="36" name="直接连接符 35"/>
        <xdr:cNvCxnSpPr/>
      </xdr:nvCxnSpPr>
      <xdr:spPr>
        <a:xfrm flipV="1">
          <a:off x="10477500" y="358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17</xdr:row>
      <xdr:rowOff>57150</xdr:rowOff>
    </xdr:from>
    <xdr:to>
      <xdr:col>16</xdr:col>
      <xdr:colOff>542925</xdr:colOff>
      <xdr:row>17</xdr:row>
      <xdr:rowOff>123825</xdr:rowOff>
    </xdr:to>
    <xdr:cxnSp>
      <xdr:nvCxnSpPr>
        <xdr:cNvPr id="37" name="直接连接符 36"/>
        <xdr:cNvCxnSpPr/>
      </xdr:nvCxnSpPr>
      <xdr:spPr>
        <a:xfrm flipV="1">
          <a:off x="11182350" y="3593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17</xdr:row>
      <xdr:rowOff>85725</xdr:rowOff>
    </xdr:from>
    <xdr:to>
      <xdr:col>17</xdr:col>
      <xdr:colOff>447675</xdr:colOff>
      <xdr:row>17</xdr:row>
      <xdr:rowOff>152400</xdr:rowOff>
    </xdr:to>
    <xdr:cxnSp>
      <xdr:nvCxnSpPr>
        <xdr:cNvPr id="38" name="直接连接符 37"/>
        <xdr:cNvCxnSpPr/>
      </xdr:nvCxnSpPr>
      <xdr:spPr>
        <a:xfrm flipV="1">
          <a:off x="11772900" y="3622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18</xdr:row>
      <xdr:rowOff>47625</xdr:rowOff>
    </xdr:from>
    <xdr:to>
      <xdr:col>15</xdr:col>
      <xdr:colOff>523875</xdr:colOff>
      <xdr:row>18</xdr:row>
      <xdr:rowOff>114300</xdr:rowOff>
    </xdr:to>
    <xdr:cxnSp>
      <xdr:nvCxnSpPr>
        <xdr:cNvPr id="39" name="直接连接符 38"/>
        <xdr:cNvCxnSpPr/>
      </xdr:nvCxnSpPr>
      <xdr:spPr>
        <a:xfrm flipV="1">
          <a:off x="10477500" y="3764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18</xdr:row>
      <xdr:rowOff>57150</xdr:rowOff>
    </xdr:from>
    <xdr:to>
      <xdr:col>16</xdr:col>
      <xdr:colOff>542925</xdr:colOff>
      <xdr:row>18</xdr:row>
      <xdr:rowOff>123825</xdr:rowOff>
    </xdr:to>
    <xdr:cxnSp>
      <xdr:nvCxnSpPr>
        <xdr:cNvPr id="40" name="直接连接符 39"/>
        <xdr:cNvCxnSpPr/>
      </xdr:nvCxnSpPr>
      <xdr:spPr>
        <a:xfrm flipV="1">
          <a:off x="11182350" y="3774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18</xdr:row>
      <xdr:rowOff>85725</xdr:rowOff>
    </xdr:from>
    <xdr:to>
      <xdr:col>17</xdr:col>
      <xdr:colOff>447675</xdr:colOff>
      <xdr:row>18</xdr:row>
      <xdr:rowOff>152400</xdr:rowOff>
    </xdr:to>
    <xdr:cxnSp>
      <xdr:nvCxnSpPr>
        <xdr:cNvPr id="41" name="直接连接符 40"/>
        <xdr:cNvCxnSpPr/>
      </xdr:nvCxnSpPr>
      <xdr:spPr>
        <a:xfrm flipV="1">
          <a:off x="11772900" y="3803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</xdr:row>
      <xdr:rowOff>47625</xdr:rowOff>
    </xdr:from>
    <xdr:to>
      <xdr:col>15</xdr:col>
      <xdr:colOff>523875</xdr:colOff>
      <xdr:row>19</xdr:row>
      <xdr:rowOff>114300</xdr:rowOff>
    </xdr:to>
    <xdr:cxnSp>
      <xdr:nvCxnSpPr>
        <xdr:cNvPr id="42" name="直接连接符 41"/>
        <xdr:cNvCxnSpPr/>
      </xdr:nvCxnSpPr>
      <xdr:spPr>
        <a:xfrm flipV="1">
          <a:off x="10477500" y="3945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19</xdr:row>
      <xdr:rowOff>57150</xdr:rowOff>
    </xdr:from>
    <xdr:to>
      <xdr:col>16</xdr:col>
      <xdr:colOff>542925</xdr:colOff>
      <xdr:row>19</xdr:row>
      <xdr:rowOff>123825</xdr:rowOff>
    </xdr:to>
    <xdr:cxnSp>
      <xdr:nvCxnSpPr>
        <xdr:cNvPr id="43" name="直接连接符 42"/>
        <xdr:cNvCxnSpPr/>
      </xdr:nvCxnSpPr>
      <xdr:spPr>
        <a:xfrm flipV="1">
          <a:off x="11182350" y="3955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19</xdr:row>
      <xdr:rowOff>85725</xdr:rowOff>
    </xdr:from>
    <xdr:to>
      <xdr:col>17</xdr:col>
      <xdr:colOff>447675</xdr:colOff>
      <xdr:row>19</xdr:row>
      <xdr:rowOff>152400</xdr:rowOff>
    </xdr:to>
    <xdr:cxnSp>
      <xdr:nvCxnSpPr>
        <xdr:cNvPr id="44" name="直接连接符 43"/>
        <xdr:cNvCxnSpPr/>
      </xdr:nvCxnSpPr>
      <xdr:spPr>
        <a:xfrm flipV="1">
          <a:off x="11772900" y="3983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20</xdr:row>
      <xdr:rowOff>47625</xdr:rowOff>
    </xdr:from>
    <xdr:to>
      <xdr:col>15</xdr:col>
      <xdr:colOff>523875</xdr:colOff>
      <xdr:row>20</xdr:row>
      <xdr:rowOff>114300</xdr:rowOff>
    </xdr:to>
    <xdr:cxnSp>
      <xdr:nvCxnSpPr>
        <xdr:cNvPr id="45" name="直接连接符 44"/>
        <xdr:cNvCxnSpPr/>
      </xdr:nvCxnSpPr>
      <xdr:spPr>
        <a:xfrm flipV="1">
          <a:off x="10477500" y="412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20</xdr:row>
      <xdr:rowOff>57150</xdr:rowOff>
    </xdr:from>
    <xdr:to>
      <xdr:col>16</xdr:col>
      <xdr:colOff>542925</xdr:colOff>
      <xdr:row>20</xdr:row>
      <xdr:rowOff>123825</xdr:rowOff>
    </xdr:to>
    <xdr:cxnSp>
      <xdr:nvCxnSpPr>
        <xdr:cNvPr id="46" name="直接连接符 45"/>
        <xdr:cNvCxnSpPr/>
      </xdr:nvCxnSpPr>
      <xdr:spPr>
        <a:xfrm flipV="1">
          <a:off x="11182350" y="4136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20</xdr:row>
      <xdr:rowOff>85725</xdr:rowOff>
    </xdr:from>
    <xdr:to>
      <xdr:col>17</xdr:col>
      <xdr:colOff>447675</xdr:colOff>
      <xdr:row>20</xdr:row>
      <xdr:rowOff>152400</xdr:rowOff>
    </xdr:to>
    <xdr:cxnSp>
      <xdr:nvCxnSpPr>
        <xdr:cNvPr id="47" name="直接连接符 46"/>
        <xdr:cNvCxnSpPr/>
      </xdr:nvCxnSpPr>
      <xdr:spPr>
        <a:xfrm flipV="1">
          <a:off x="11772900" y="4164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21</xdr:row>
      <xdr:rowOff>47625</xdr:rowOff>
    </xdr:from>
    <xdr:to>
      <xdr:col>15</xdr:col>
      <xdr:colOff>523875</xdr:colOff>
      <xdr:row>21</xdr:row>
      <xdr:rowOff>114300</xdr:rowOff>
    </xdr:to>
    <xdr:cxnSp>
      <xdr:nvCxnSpPr>
        <xdr:cNvPr id="48" name="直接连接符 47"/>
        <xdr:cNvCxnSpPr/>
      </xdr:nvCxnSpPr>
      <xdr:spPr>
        <a:xfrm flipV="1">
          <a:off x="10477500" y="4307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21</xdr:row>
      <xdr:rowOff>57150</xdr:rowOff>
    </xdr:from>
    <xdr:to>
      <xdr:col>16</xdr:col>
      <xdr:colOff>542925</xdr:colOff>
      <xdr:row>21</xdr:row>
      <xdr:rowOff>123825</xdr:rowOff>
    </xdr:to>
    <xdr:cxnSp>
      <xdr:nvCxnSpPr>
        <xdr:cNvPr id="49" name="直接连接符 48"/>
        <xdr:cNvCxnSpPr/>
      </xdr:nvCxnSpPr>
      <xdr:spPr>
        <a:xfrm flipV="1">
          <a:off x="11182350" y="4317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21</xdr:row>
      <xdr:rowOff>85725</xdr:rowOff>
    </xdr:from>
    <xdr:to>
      <xdr:col>17</xdr:col>
      <xdr:colOff>447675</xdr:colOff>
      <xdr:row>21</xdr:row>
      <xdr:rowOff>152400</xdr:rowOff>
    </xdr:to>
    <xdr:cxnSp>
      <xdr:nvCxnSpPr>
        <xdr:cNvPr id="50" name="直接连接符 49"/>
        <xdr:cNvCxnSpPr/>
      </xdr:nvCxnSpPr>
      <xdr:spPr>
        <a:xfrm flipV="1">
          <a:off x="11772900" y="4345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23</xdr:row>
      <xdr:rowOff>47625</xdr:rowOff>
    </xdr:from>
    <xdr:to>
      <xdr:col>15</xdr:col>
      <xdr:colOff>523875</xdr:colOff>
      <xdr:row>23</xdr:row>
      <xdr:rowOff>114300</xdr:rowOff>
    </xdr:to>
    <xdr:cxnSp>
      <xdr:nvCxnSpPr>
        <xdr:cNvPr id="51" name="直接连接符 50"/>
        <xdr:cNvCxnSpPr/>
      </xdr:nvCxnSpPr>
      <xdr:spPr>
        <a:xfrm flipV="1">
          <a:off x="10477500" y="4669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23</xdr:row>
      <xdr:rowOff>57150</xdr:rowOff>
    </xdr:from>
    <xdr:to>
      <xdr:col>16</xdr:col>
      <xdr:colOff>542925</xdr:colOff>
      <xdr:row>23</xdr:row>
      <xdr:rowOff>123825</xdr:rowOff>
    </xdr:to>
    <xdr:cxnSp>
      <xdr:nvCxnSpPr>
        <xdr:cNvPr id="52" name="直接连接符 51"/>
        <xdr:cNvCxnSpPr/>
      </xdr:nvCxnSpPr>
      <xdr:spPr>
        <a:xfrm flipV="1">
          <a:off x="11182350" y="4679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23</xdr:row>
      <xdr:rowOff>85725</xdr:rowOff>
    </xdr:from>
    <xdr:to>
      <xdr:col>17</xdr:col>
      <xdr:colOff>447675</xdr:colOff>
      <xdr:row>23</xdr:row>
      <xdr:rowOff>152400</xdr:rowOff>
    </xdr:to>
    <xdr:cxnSp>
      <xdr:nvCxnSpPr>
        <xdr:cNvPr id="53" name="直接连接符 52"/>
        <xdr:cNvCxnSpPr/>
      </xdr:nvCxnSpPr>
      <xdr:spPr>
        <a:xfrm flipV="1">
          <a:off x="11772900" y="4707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24</xdr:row>
      <xdr:rowOff>47625</xdr:rowOff>
    </xdr:from>
    <xdr:to>
      <xdr:col>15</xdr:col>
      <xdr:colOff>523875</xdr:colOff>
      <xdr:row>24</xdr:row>
      <xdr:rowOff>114300</xdr:rowOff>
    </xdr:to>
    <xdr:cxnSp>
      <xdr:nvCxnSpPr>
        <xdr:cNvPr id="54" name="直接连接符 53"/>
        <xdr:cNvCxnSpPr/>
      </xdr:nvCxnSpPr>
      <xdr:spPr>
        <a:xfrm flipV="1">
          <a:off x="10477500" y="4850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24</xdr:row>
      <xdr:rowOff>57150</xdr:rowOff>
    </xdr:from>
    <xdr:to>
      <xdr:col>16</xdr:col>
      <xdr:colOff>542925</xdr:colOff>
      <xdr:row>24</xdr:row>
      <xdr:rowOff>123825</xdr:rowOff>
    </xdr:to>
    <xdr:cxnSp>
      <xdr:nvCxnSpPr>
        <xdr:cNvPr id="55" name="直接连接符 54"/>
        <xdr:cNvCxnSpPr/>
      </xdr:nvCxnSpPr>
      <xdr:spPr>
        <a:xfrm flipV="1">
          <a:off x="11182350" y="4860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24</xdr:row>
      <xdr:rowOff>85725</xdr:rowOff>
    </xdr:from>
    <xdr:to>
      <xdr:col>17</xdr:col>
      <xdr:colOff>447675</xdr:colOff>
      <xdr:row>24</xdr:row>
      <xdr:rowOff>152400</xdr:rowOff>
    </xdr:to>
    <xdr:cxnSp>
      <xdr:nvCxnSpPr>
        <xdr:cNvPr id="56" name="直接连接符 55"/>
        <xdr:cNvCxnSpPr/>
      </xdr:nvCxnSpPr>
      <xdr:spPr>
        <a:xfrm flipV="1">
          <a:off x="11772900" y="4888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25</xdr:row>
      <xdr:rowOff>47625</xdr:rowOff>
    </xdr:from>
    <xdr:to>
      <xdr:col>15</xdr:col>
      <xdr:colOff>523875</xdr:colOff>
      <xdr:row>25</xdr:row>
      <xdr:rowOff>114300</xdr:rowOff>
    </xdr:to>
    <xdr:cxnSp>
      <xdr:nvCxnSpPr>
        <xdr:cNvPr id="57" name="直接连接符 56"/>
        <xdr:cNvCxnSpPr/>
      </xdr:nvCxnSpPr>
      <xdr:spPr>
        <a:xfrm flipV="1">
          <a:off x="10477500" y="5031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25</xdr:row>
      <xdr:rowOff>57150</xdr:rowOff>
    </xdr:from>
    <xdr:to>
      <xdr:col>16</xdr:col>
      <xdr:colOff>542925</xdr:colOff>
      <xdr:row>25</xdr:row>
      <xdr:rowOff>123825</xdr:rowOff>
    </xdr:to>
    <xdr:cxnSp>
      <xdr:nvCxnSpPr>
        <xdr:cNvPr id="58" name="直接连接符 57"/>
        <xdr:cNvCxnSpPr/>
      </xdr:nvCxnSpPr>
      <xdr:spPr>
        <a:xfrm flipV="1">
          <a:off x="11182350" y="5041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25</xdr:row>
      <xdr:rowOff>85725</xdr:rowOff>
    </xdr:from>
    <xdr:to>
      <xdr:col>17</xdr:col>
      <xdr:colOff>447675</xdr:colOff>
      <xdr:row>25</xdr:row>
      <xdr:rowOff>152400</xdr:rowOff>
    </xdr:to>
    <xdr:cxnSp>
      <xdr:nvCxnSpPr>
        <xdr:cNvPr id="59" name="直接连接符 58"/>
        <xdr:cNvCxnSpPr/>
      </xdr:nvCxnSpPr>
      <xdr:spPr>
        <a:xfrm flipV="1">
          <a:off x="11772900" y="5069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26</xdr:row>
      <xdr:rowOff>47625</xdr:rowOff>
    </xdr:from>
    <xdr:to>
      <xdr:col>15</xdr:col>
      <xdr:colOff>523875</xdr:colOff>
      <xdr:row>26</xdr:row>
      <xdr:rowOff>114300</xdr:rowOff>
    </xdr:to>
    <xdr:cxnSp>
      <xdr:nvCxnSpPr>
        <xdr:cNvPr id="60" name="直接连接符 59"/>
        <xdr:cNvCxnSpPr/>
      </xdr:nvCxnSpPr>
      <xdr:spPr>
        <a:xfrm flipV="1">
          <a:off x="10477500" y="5212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26</xdr:row>
      <xdr:rowOff>57150</xdr:rowOff>
    </xdr:from>
    <xdr:to>
      <xdr:col>16</xdr:col>
      <xdr:colOff>542925</xdr:colOff>
      <xdr:row>26</xdr:row>
      <xdr:rowOff>123825</xdr:rowOff>
    </xdr:to>
    <xdr:cxnSp>
      <xdr:nvCxnSpPr>
        <xdr:cNvPr id="61" name="直接连接符 60"/>
        <xdr:cNvCxnSpPr/>
      </xdr:nvCxnSpPr>
      <xdr:spPr>
        <a:xfrm flipV="1">
          <a:off x="11182350" y="5222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26</xdr:row>
      <xdr:rowOff>85725</xdr:rowOff>
    </xdr:from>
    <xdr:to>
      <xdr:col>17</xdr:col>
      <xdr:colOff>447675</xdr:colOff>
      <xdr:row>26</xdr:row>
      <xdr:rowOff>152400</xdr:rowOff>
    </xdr:to>
    <xdr:cxnSp>
      <xdr:nvCxnSpPr>
        <xdr:cNvPr id="62" name="直接连接符 61"/>
        <xdr:cNvCxnSpPr/>
      </xdr:nvCxnSpPr>
      <xdr:spPr>
        <a:xfrm flipV="1">
          <a:off x="11772900" y="5250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27</xdr:row>
      <xdr:rowOff>47625</xdr:rowOff>
    </xdr:from>
    <xdr:to>
      <xdr:col>15</xdr:col>
      <xdr:colOff>523875</xdr:colOff>
      <xdr:row>27</xdr:row>
      <xdr:rowOff>114300</xdr:rowOff>
    </xdr:to>
    <xdr:cxnSp>
      <xdr:nvCxnSpPr>
        <xdr:cNvPr id="63" name="直接连接符 62"/>
        <xdr:cNvCxnSpPr/>
      </xdr:nvCxnSpPr>
      <xdr:spPr>
        <a:xfrm flipV="1">
          <a:off x="10477500" y="5393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27</xdr:row>
      <xdr:rowOff>57150</xdr:rowOff>
    </xdr:from>
    <xdr:to>
      <xdr:col>16</xdr:col>
      <xdr:colOff>542925</xdr:colOff>
      <xdr:row>27</xdr:row>
      <xdr:rowOff>123825</xdr:rowOff>
    </xdr:to>
    <xdr:cxnSp>
      <xdr:nvCxnSpPr>
        <xdr:cNvPr id="64" name="直接连接符 63"/>
        <xdr:cNvCxnSpPr/>
      </xdr:nvCxnSpPr>
      <xdr:spPr>
        <a:xfrm flipV="1">
          <a:off x="11182350" y="5403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27</xdr:row>
      <xdr:rowOff>85725</xdr:rowOff>
    </xdr:from>
    <xdr:to>
      <xdr:col>17</xdr:col>
      <xdr:colOff>447675</xdr:colOff>
      <xdr:row>27</xdr:row>
      <xdr:rowOff>152400</xdr:rowOff>
    </xdr:to>
    <xdr:cxnSp>
      <xdr:nvCxnSpPr>
        <xdr:cNvPr id="65" name="直接连接符 64"/>
        <xdr:cNvCxnSpPr/>
      </xdr:nvCxnSpPr>
      <xdr:spPr>
        <a:xfrm flipV="1">
          <a:off x="11772900" y="5431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28</xdr:row>
      <xdr:rowOff>47625</xdr:rowOff>
    </xdr:from>
    <xdr:to>
      <xdr:col>15</xdr:col>
      <xdr:colOff>523875</xdr:colOff>
      <xdr:row>28</xdr:row>
      <xdr:rowOff>114300</xdr:rowOff>
    </xdr:to>
    <xdr:cxnSp>
      <xdr:nvCxnSpPr>
        <xdr:cNvPr id="66" name="直接连接符 65"/>
        <xdr:cNvCxnSpPr/>
      </xdr:nvCxnSpPr>
      <xdr:spPr>
        <a:xfrm flipV="1">
          <a:off x="10477500" y="5574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28</xdr:row>
      <xdr:rowOff>57150</xdr:rowOff>
    </xdr:from>
    <xdr:to>
      <xdr:col>16</xdr:col>
      <xdr:colOff>542925</xdr:colOff>
      <xdr:row>28</xdr:row>
      <xdr:rowOff>123825</xdr:rowOff>
    </xdr:to>
    <xdr:cxnSp>
      <xdr:nvCxnSpPr>
        <xdr:cNvPr id="67" name="直接连接符 66"/>
        <xdr:cNvCxnSpPr/>
      </xdr:nvCxnSpPr>
      <xdr:spPr>
        <a:xfrm flipV="1">
          <a:off x="11182350" y="5584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28</xdr:row>
      <xdr:rowOff>85725</xdr:rowOff>
    </xdr:from>
    <xdr:to>
      <xdr:col>17</xdr:col>
      <xdr:colOff>447675</xdr:colOff>
      <xdr:row>28</xdr:row>
      <xdr:rowOff>152400</xdr:rowOff>
    </xdr:to>
    <xdr:cxnSp>
      <xdr:nvCxnSpPr>
        <xdr:cNvPr id="68" name="直接连接符 67"/>
        <xdr:cNvCxnSpPr/>
      </xdr:nvCxnSpPr>
      <xdr:spPr>
        <a:xfrm flipV="1">
          <a:off x="11772900" y="5612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29</xdr:row>
      <xdr:rowOff>47625</xdr:rowOff>
    </xdr:from>
    <xdr:to>
      <xdr:col>15</xdr:col>
      <xdr:colOff>523875</xdr:colOff>
      <xdr:row>29</xdr:row>
      <xdr:rowOff>114300</xdr:rowOff>
    </xdr:to>
    <xdr:cxnSp>
      <xdr:nvCxnSpPr>
        <xdr:cNvPr id="69" name="直接连接符 68"/>
        <xdr:cNvCxnSpPr/>
      </xdr:nvCxnSpPr>
      <xdr:spPr>
        <a:xfrm flipV="1">
          <a:off x="10477500" y="5755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29</xdr:row>
      <xdr:rowOff>57150</xdr:rowOff>
    </xdr:from>
    <xdr:to>
      <xdr:col>16</xdr:col>
      <xdr:colOff>542925</xdr:colOff>
      <xdr:row>29</xdr:row>
      <xdr:rowOff>123825</xdr:rowOff>
    </xdr:to>
    <xdr:cxnSp>
      <xdr:nvCxnSpPr>
        <xdr:cNvPr id="70" name="直接连接符 69"/>
        <xdr:cNvCxnSpPr/>
      </xdr:nvCxnSpPr>
      <xdr:spPr>
        <a:xfrm flipV="1">
          <a:off x="11182350" y="576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29</xdr:row>
      <xdr:rowOff>85725</xdr:rowOff>
    </xdr:from>
    <xdr:to>
      <xdr:col>17</xdr:col>
      <xdr:colOff>447675</xdr:colOff>
      <xdr:row>29</xdr:row>
      <xdr:rowOff>152400</xdr:rowOff>
    </xdr:to>
    <xdr:cxnSp>
      <xdr:nvCxnSpPr>
        <xdr:cNvPr id="71" name="直接连接符 70"/>
        <xdr:cNvCxnSpPr/>
      </xdr:nvCxnSpPr>
      <xdr:spPr>
        <a:xfrm flipV="1">
          <a:off x="11772900" y="579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30</xdr:row>
      <xdr:rowOff>47625</xdr:rowOff>
    </xdr:from>
    <xdr:to>
      <xdr:col>15</xdr:col>
      <xdr:colOff>523875</xdr:colOff>
      <xdr:row>30</xdr:row>
      <xdr:rowOff>114300</xdr:rowOff>
    </xdr:to>
    <xdr:cxnSp>
      <xdr:nvCxnSpPr>
        <xdr:cNvPr id="72" name="直接连接符 71"/>
        <xdr:cNvCxnSpPr/>
      </xdr:nvCxnSpPr>
      <xdr:spPr>
        <a:xfrm flipV="1">
          <a:off x="10477500" y="5936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30</xdr:row>
      <xdr:rowOff>57150</xdr:rowOff>
    </xdr:from>
    <xdr:to>
      <xdr:col>16</xdr:col>
      <xdr:colOff>542925</xdr:colOff>
      <xdr:row>30</xdr:row>
      <xdr:rowOff>123825</xdr:rowOff>
    </xdr:to>
    <xdr:cxnSp>
      <xdr:nvCxnSpPr>
        <xdr:cNvPr id="73" name="直接连接符 72"/>
        <xdr:cNvCxnSpPr/>
      </xdr:nvCxnSpPr>
      <xdr:spPr>
        <a:xfrm flipV="1">
          <a:off x="11182350" y="594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30</xdr:row>
      <xdr:rowOff>85725</xdr:rowOff>
    </xdr:from>
    <xdr:to>
      <xdr:col>17</xdr:col>
      <xdr:colOff>447675</xdr:colOff>
      <xdr:row>30</xdr:row>
      <xdr:rowOff>152400</xdr:rowOff>
    </xdr:to>
    <xdr:cxnSp>
      <xdr:nvCxnSpPr>
        <xdr:cNvPr id="74" name="直接连接符 73"/>
        <xdr:cNvCxnSpPr/>
      </xdr:nvCxnSpPr>
      <xdr:spPr>
        <a:xfrm flipV="1">
          <a:off x="11772900" y="5974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31</xdr:row>
      <xdr:rowOff>47625</xdr:rowOff>
    </xdr:from>
    <xdr:to>
      <xdr:col>15</xdr:col>
      <xdr:colOff>523875</xdr:colOff>
      <xdr:row>31</xdr:row>
      <xdr:rowOff>114300</xdr:rowOff>
    </xdr:to>
    <xdr:cxnSp>
      <xdr:nvCxnSpPr>
        <xdr:cNvPr id="75" name="直接连接符 74"/>
        <xdr:cNvCxnSpPr/>
      </xdr:nvCxnSpPr>
      <xdr:spPr>
        <a:xfrm flipV="1">
          <a:off x="10477500" y="6117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31</xdr:row>
      <xdr:rowOff>57150</xdr:rowOff>
    </xdr:from>
    <xdr:to>
      <xdr:col>16</xdr:col>
      <xdr:colOff>542925</xdr:colOff>
      <xdr:row>31</xdr:row>
      <xdr:rowOff>123825</xdr:rowOff>
    </xdr:to>
    <xdr:cxnSp>
      <xdr:nvCxnSpPr>
        <xdr:cNvPr id="76" name="直接连接符 75"/>
        <xdr:cNvCxnSpPr/>
      </xdr:nvCxnSpPr>
      <xdr:spPr>
        <a:xfrm flipV="1">
          <a:off x="11182350" y="6127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31</xdr:row>
      <xdr:rowOff>85725</xdr:rowOff>
    </xdr:from>
    <xdr:to>
      <xdr:col>17</xdr:col>
      <xdr:colOff>447675</xdr:colOff>
      <xdr:row>31</xdr:row>
      <xdr:rowOff>152400</xdr:rowOff>
    </xdr:to>
    <xdr:cxnSp>
      <xdr:nvCxnSpPr>
        <xdr:cNvPr id="77" name="直接连接符 76"/>
        <xdr:cNvCxnSpPr/>
      </xdr:nvCxnSpPr>
      <xdr:spPr>
        <a:xfrm flipV="1">
          <a:off x="11772900" y="6155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32</xdr:row>
      <xdr:rowOff>47625</xdr:rowOff>
    </xdr:from>
    <xdr:to>
      <xdr:col>15</xdr:col>
      <xdr:colOff>523875</xdr:colOff>
      <xdr:row>32</xdr:row>
      <xdr:rowOff>114300</xdr:rowOff>
    </xdr:to>
    <xdr:cxnSp>
      <xdr:nvCxnSpPr>
        <xdr:cNvPr id="78" name="直接连接符 77"/>
        <xdr:cNvCxnSpPr/>
      </xdr:nvCxnSpPr>
      <xdr:spPr>
        <a:xfrm flipV="1">
          <a:off x="10477500" y="6298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32</xdr:row>
      <xdr:rowOff>57150</xdr:rowOff>
    </xdr:from>
    <xdr:to>
      <xdr:col>16</xdr:col>
      <xdr:colOff>542925</xdr:colOff>
      <xdr:row>32</xdr:row>
      <xdr:rowOff>123825</xdr:rowOff>
    </xdr:to>
    <xdr:cxnSp>
      <xdr:nvCxnSpPr>
        <xdr:cNvPr id="79" name="直接连接符 78"/>
        <xdr:cNvCxnSpPr/>
      </xdr:nvCxnSpPr>
      <xdr:spPr>
        <a:xfrm flipV="1">
          <a:off x="11182350" y="6308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32</xdr:row>
      <xdr:rowOff>85725</xdr:rowOff>
    </xdr:from>
    <xdr:to>
      <xdr:col>17</xdr:col>
      <xdr:colOff>447675</xdr:colOff>
      <xdr:row>32</xdr:row>
      <xdr:rowOff>152400</xdr:rowOff>
    </xdr:to>
    <xdr:cxnSp>
      <xdr:nvCxnSpPr>
        <xdr:cNvPr id="80" name="直接连接符 79"/>
        <xdr:cNvCxnSpPr/>
      </xdr:nvCxnSpPr>
      <xdr:spPr>
        <a:xfrm flipV="1">
          <a:off x="11772900" y="6336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33</xdr:row>
      <xdr:rowOff>47625</xdr:rowOff>
    </xdr:from>
    <xdr:to>
      <xdr:col>15</xdr:col>
      <xdr:colOff>523875</xdr:colOff>
      <xdr:row>33</xdr:row>
      <xdr:rowOff>114300</xdr:rowOff>
    </xdr:to>
    <xdr:cxnSp>
      <xdr:nvCxnSpPr>
        <xdr:cNvPr id="81" name="直接连接符 80"/>
        <xdr:cNvCxnSpPr/>
      </xdr:nvCxnSpPr>
      <xdr:spPr>
        <a:xfrm flipV="1">
          <a:off x="10477500" y="6479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33</xdr:row>
      <xdr:rowOff>57150</xdr:rowOff>
    </xdr:from>
    <xdr:to>
      <xdr:col>16</xdr:col>
      <xdr:colOff>542925</xdr:colOff>
      <xdr:row>33</xdr:row>
      <xdr:rowOff>123825</xdr:rowOff>
    </xdr:to>
    <xdr:cxnSp>
      <xdr:nvCxnSpPr>
        <xdr:cNvPr id="82" name="直接连接符 81"/>
        <xdr:cNvCxnSpPr/>
      </xdr:nvCxnSpPr>
      <xdr:spPr>
        <a:xfrm flipV="1">
          <a:off x="11182350" y="6489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33</xdr:row>
      <xdr:rowOff>85725</xdr:rowOff>
    </xdr:from>
    <xdr:to>
      <xdr:col>17</xdr:col>
      <xdr:colOff>447675</xdr:colOff>
      <xdr:row>33</xdr:row>
      <xdr:rowOff>152400</xdr:rowOff>
    </xdr:to>
    <xdr:cxnSp>
      <xdr:nvCxnSpPr>
        <xdr:cNvPr id="83" name="直接连接符 82"/>
        <xdr:cNvCxnSpPr/>
      </xdr:nvCxnSpPr>
      <xdr:spPr>
        <a:xfrm flipV="1">
          <a:off x="11772900" y="6517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34</xdr:row>
      <xdr:rowOff>47625</xdr:rowOff>
    </xdr:from>
    <xdr:to>
      <xdr:col>15</xdr:col>
      <xdr:colOff>523875</xdr:colOff>
      <xdr:row>34</xdr:row>
      <xdr:rowOff>114300</xdr:rowOff>
    </xdr:to>
    <xdr:cxnSp>
      <xdr:nvCxnSpPr>
        <xdr:cNvPr id="84" name="直接连接符 83"/>
        <xdr:cNvCxnSpPr/>
      </xdr:nvCxnSpPr>
      <xdr:spPr>
        <a:xfrm flipV="1">
          <a:off x="10477500" y="6660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34</xdr:row>
      <xdr:rowOff>57150</xdr:rowOff>
    </xdr:from>
    <xdr:to>
      <xdr:col>16</xdr:col>
      <xdr:colOff>542925</xdr:colOff>
      <xdr:row>34</xdr:row>
      <xdr:rowOff>123825</xdr:rowOff>
    </xdr:to>
    <xdr:cxnSp>
      <xdr:nvCxnSpPr>
        <xdr:cNvPr id="85" name="直接连接符 84"/>
        <xdr:cNvCxnSpPr/>
      </xdr:nvCxnSpPr>
      <xdr:spPr>
        <a:xfrm flipV="1">
          <a:off x="11182350" y="6670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34</xdr:row>
      <xdr:rowOff>85725</xdr:rowOff>
    </xdr:from>
    <xdr:to>
      <xdr:col>17</xdr:col>
      <xdr:colOff>447675</xdr:colOff>
      <xdr:row>34</xdr:row>
      <xdr:rowOff>152400</xdr:rowOff>
    </xdr:to>
    <xdr:cxnSp>
      <xdr:nvCxnSpPr>
        <xdr:cNvPr id="86" name="直接连接符 85"/>
        <xdr:cNvCxnSpPr/>
      </xdr:nvCxnSpPr>
      <xdr:spPr>
        <a:xfrm flipV="1">
          <a:off x="11772900" y="6698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35</xdr:row>
      <xdr:rowOff>47625</xdr:rowOff>
    </xdr:from>
    <xdr:to>
      <xdr:col>15</xdr:col>
      <xdr:colOff>523875</xdr:colOff>
      <xdr:row>35</xdr:row>
      <xdr:rowOff>114300</xdr:rowOff>
    </xdr:to>
    <xdr:cxnSp>
      <xdr:nvCxnSpPr>
        <xdr:cNvPr id="87" name="直接连接符 86"/>
        <xdr:cNvCxnSpPr/>
      </xdr:nvCxnSpPr>
      <xdr:spPr>
        <a:xfrm flipV="1">
          <a:off x="10477500" y="6841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35</xdr:row>
      <xdr:rowOff>57150</xdr:rowOff>
    </xdr:from>
    <xdr:to>
      <xdr:col>16</xdr:col>
      <xdr:colOff>542925</xdr:colOff>
      <xdr:row>35</xdr:row>
      <xdr:rowOff>123825</xdr:rowOff>
    </xdr:to>
    <xdr:cxnSp>
      <xdr:nvCxnSpPr>
        <xdr:cNvPr id="88" name="直接连接符 87"/>
        <xdr:cNvCxnSpPr/>
      </xdr:nvCxnSpPr>
      <xdr:spPr>
        <a:xfrm flipV="1">
          <a:off x="11182350" y="685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35</xdr:row>
      <xdr:rowOff>85725</xdr:rowOff>
    </xdr:from>
    <xdr:to>
      <xdr:col>17</xdr:col>
      <xdr:colOff>447675</xdr:colOff>
      <xdr:row>35</xdr:row>
      <xdr:rowOff>152400</xdr:rowOff>
    </xdr:to>
    <xdr:cxnSp>
      <xdr:nvCxnSpPr>
        <xdr:cNvPr id="89" name="直接连接符 88"/>
        <xdr:cNvCxnSpPr/>
      </xdr:nvCxnSpPr>
      <xdr:spPr>
        <a:xfrm flipV="1">
          <a:off x="11772900" y="6879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36</xdr:row>
      <xdr:rowOff>47625</xdr:rowOff>
    </xdr:from>
    <xdr:to>
      <xdr:col>15</xdr:col>
      <xdr:colOff>523875</xdr:colOff>
      <xdr:row>36</xdr:row>
      <xdr:rowOff>114300</xdr:rowOff>
    </xdr:to>
    <xdr:cxnSp>
      <xdr:nvCxnSpPr>
        <xdr:cNvPr id="90" name="直接连接符 89"/>
        <xdr:cNvCxnSpPr/>
      </xdr:nvCxnSpPr>
      <xdr:spPr>
        <a:xfrm flipV="1">
          <a:off x="10477500" y="7022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36</xdr:row>
      <xdr:rowOff>57150</xdr:rowOff>
    </xdr:from>
    <xdr:to>
      <xdr:col>16</xdr:col>
      <xdr:colOff>542925</xdr:colOff>
      <xdr:row>36</xdr:row>
      <xdr:rowOff>123825</xdr:rowOff>
    </xdr:to>
    <xdr:cxnSp>
      <xdr:nvCxnSpPr>
        <xdr:cNvPr id="91" name="直接连接符 90"/>
        <xdr:cNvCxnSpPr/>
      </xdr:nvCxnSpPr>
      <xdr:spPr>
        <a:xfrm flipV="1">
          <a:off x="11182350" y="703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36</xdr:row>
      <xdr:rowOff>85725</xdr:rowOff>
    </xdr:from>
    <xdr:to>
      <xdr:col>17</xdr:col>
      <xdr:colOff>447675</xdr:colOff>
      <xdr:row>36</xdr:row>
      <xdr:rowOff>152400</xdr:rowOff>
    </xdr:to>
    <xdr:cxnSp>
      <xdr:nvCxnSpPr>
        <xdr:cNvPr id="92" name="直接连接符 91"/>
        <xdr:cNvCxnSpPr/>
      </xdr:nvCxnSpPr>
      <xdr:spPr>
        <a:xfrm flipV="1">
          <a:off x="11772900" y="7060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37</xdr:row>
      <xdr:rowOff>47625</xdr:rowOff>
    </xdr:from>
    <xdr:to>
      <xdr:col>15</xdr:col>
      <xdr:colOff>523875</xdr:colOff>
      <xdr:row>37</xdr:row>
      <xdr:rowOff>114300</xdr:rowOff>
    </xdr:to>
    <xdr:cxnSp>
      <xdr:nvCxnSpPr>
        <xdr:cNvPr id="93" name="直接连接符 92"/>
        <xdr:cNvCxnSpPr/>
      </xdr:nvCxnSpPr>
      <xdr:spPr>
        <a:xfrm flipV="1">
          <a:off x="10477500" y="7203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37</xdr:row>
      <xdr:rowOff>57150</xdr:rowOff>
    </xdr:from>
    <xdr:to>
      <xdr:col>16</xdr:col>
      <xdr:colOff>542925</xdr:colOff>
      <xdr:row>37</xdr:row>
      <xdr:rowOff>123825</xdr:rowOff>
    </xdr:to>
    <xdr:cxnSp>
      <xdr:nvCxnSpPr>
        <xdr:cNvPr id="94" name="直接连接符 93"/>
        <xdr:cNvCxnSpPr/>
      </xdr:nvCxnSpPr>
      <xdr:spPr>
        <a:xfrm flipV="1">
          <a:off x="11182350" y="721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37</xdr:row>
      <xdr:rowOff>85725</xdr:rowOff>
    </xdr:from>
    <xdr:to>
      <xdr:col>17</xdr:col>
      <xdr:colOff>447675</xdr:colOff>
      <xdr:row>37</xdr:row>
      <xdr:rowOff>152400</xdr:rowOff>
    </xdr:to>
    <xdr:cxnSp>
      <xdr:nvCxnSpPr>
        <xdr:cNvPr id="95" name="直接连接符 94"/>
        <xdr:cNvCxnSpPr/>
      </xdr:nvCxnSpPr>
      <xdr:spPr>
        <a:xfrm flipV="1">
          <a:off x="11772900" y="7241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123</xdr:row>
      <xdr:rowOff>57150</xdr:rowOff>
    </xdr:from>
    <xdr:to>
      <xdr:col>15</xdr:col>
      <xdr:colOff>438150</xdr:colOff>
      <xdr:row>123</xdr:row>
      <xdr:rowOff>123825</xdr:rowOff>
    </xdr:to>
    <xdr:cxnSp>
      <xdr:nvCxnSpPr>
        <xdr:cNvPr id="97" name="直接连接符 96"/>
        <xdr:cNvCxnSpPr/>
      </xdr:nvCxnSpPr>
      <xdr:spPr>
        <a:xfrm flipV="1">
          <a:off x="1039177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123</xdr:row>
      <xdr:rowOff>57150</xdr:rowOff>
    </xdr:from>
    <xdr:to>
      <xdr:col>16</xdr:col>
      <xdr:colOff>409575</xdr:colOff>
      <xdr:row>123</xdr:row>
      <xdr:rowOff>123825</xdr:rowOff>
    </xdr:to>
    <xdr:cxnSp>
      <xdr:nvCxnSpPr>
        <xdr:cNvPr id="98" name="直接连接符 97"/>
        <xdr:cNvCxnSpPr/>
      </xdr:nvCxnSpPr>
      <xdr:spPr>
        <a:xfrm flipV="1">
          <a:off x="11049000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123</xdr:row>
      <xdr:rowOff>66675</xdr:rowOff>
    </xdr:from>
    <xdr:to>
      <xdr:col>17</xdr:col>
      <xdr:colOff>476250</xdr:colOff>
      <xdr:row>123</xdr:row>
      <xdr:rowOff>133350</xdr:rowOff>
    </xdr:to>
    <xdr:cxnSp>
      <xdr:nvCxnSpPr>
        <xdr:cNvPr id="99" name="直接连接符 98"/>
        <xdr:cNvCxnSpPr/>
      </xdr:nvCxnSpPr>
      <xdr:spPr>
        <a:xfrm flipV="1">
          <a:off x="11801475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124</xdr:row>
      <xdr:rowOff>57150</xdr:rowOff>
    </xdr:from>
    <xdr:to>
      <xdr:col>15</xdr:col>
      <xdr:colOff>438150</xdr:colOff>
      <xdr:row>124</xdr:row>
      <xdr:rowOff>123825</xdr:rowOff>
    </xdr:to>
    <xdr:cxnSp>
      <xdr:nvCxnSpPr>
        <xdr:cNvPr id="100" name="直接连接符 99"/>
        <xdr:cNvCxnSpPr/>
      </xdr:nvCxnSpPr>
      <xdr:spPr>
        <a:xfrm flipV="1">
          <a:off x="1039177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124</xdr:row>
      <xdr:rowOff>57150</xdr:rowOff>
    </xdr:from>
    <xdr:to>
      <xdr:col>16</xdr:col>
      <xdr:colOff>409575</xdr:colOff>
      <xdr:row>124</xdr:row>
      <xdr:rowOff>123825</xdr:rowOff>
    </xdr:to>
    <xdr:cxnSp>
      <xdr:nvCxnSpPr>
        <xdr:cNvPr id="101" name="直接连接符 100"/>
        <xdr:cNvCxnSpPr/>
      </xdr:nvCxnSpPr>
      <xdr:spPr>
        <a:xfrm flipV="1">
          <a:off x="11049000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124</xdr:row>
      <xdr:rowOff>66675</xdr:rowOff>
    </xdr:from>
    <xdr:to>
      <xdr:col>17</xdr:col>
      <xdr:colOff>476250</xdr:colOff>
      <xdr:row>124</xdr:row>
      <xdr:rowOff>133350</xdr:rowOff>
    </xdr:to>
    <xdr:cxnSp>
      <xdr:nvCxnSpPr>
        <xdr:cNvPr id="102" name="直接连接符 101"/>
        <xdr:cNvCxnSpPr/>
      </xdr:nvCxnSpPr>
      <xdr:spPr>
        <a:xfrm flipV="1">
          <a:off x="11801475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125</xdr:row>
      <xdr:rowOff>57150</xdr:rowOff>
    </xdr:from>
    <xdr:to>
      <xdr:col>15</xdr:col>
      <xdr:colOff>438150</xdr:colOff>
      <xdr:row>125</xdr:row>
      <xdr:rowOff>123825</xdr:rowOff>
    </xdr:to>
    <xdr:cxnSp>
      <xdr:nvCxnSpPr>
        <xdr:cNvPr id="103" name="直接连接符 102"/>
        <xdr:cNvCxnSpPr/>
      </xdr:nvCxnSpPr>
      <xdr:spPr>
        <a:xfrm flipV="1">
          <a:off x="1039177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125</xdr:row>
      <xdr:rowOff>57150</xdr:rowOff>
    </xdr:from>
    <xdr:to>
      <xdr:col>16</xdr:col>
      <xdr:colOff>409575</xdr:colOff>
      <xdr:row>125</xdr:row>
      <xdr:rowOff>123825</xdr:rowOff>
    </xdr:to>
    <xdr:cxnSp>
      <xdr:nvCxnSpPr>
        <xdr:cNvPr id="104" name="直接连接符 103"/>
        <xdr:cNvCxnSpPr/>
      </xdr:nvCxnSpPr>
      <xdr:spPr>
        <a:xfrm flipV="1">
          <a:off x="11049000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125</xdr:row>
      <xdr:rowOff>66675</xdr:rowOff>
    </xdr:from>
    <xdr:to>
      <xdr:col>17</xdr:col>
      <xdr:colOff>476250</xdr:colOff>
      <xdr:row>125</xdr:row>
      <xdr:rowOff>133350</xdr:rowOff>
    </xdr:to>
    <xdr:cxnSp>
      <xdr:nvCxnSpPr>
        <xdr:cNvPr id="105" name="直接连接符 104"/>
        <xdr:cNvCxnSpPr/>
      </xdr:nvCxnSpPr>
      <xdr:spPr>
        <a:xfrm flipV="1">
          <a:off x="11801475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126</xdr:row>
      <xdr:rowOff>57150</xdr:rowOff>
    </xdr:from>
    <xdr:to>
      <xdr:col>15</xdr:col>
      <xdr:colOff>438150</xdr:colOff>
      <xdr:row>126</xdr:row>
      <xdr:rowOff>123825</xdr:rowOff>
    </xdr:to>
    <xdr:cxnSp>
      <xdr:nvCxnSpPr>
        <xdr:cNvPr id="106" name="直接连接符 105"/>
        <xdr:cNvCxnSpPr/>
      </xdr:nvCxnSpPr>
      <xdr:spPr>
        <a:xfrm flipV="1">
          <a:off x="1039177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126</xdr:row>
      <xdr:rowOff>57150</xdr:rowOff>
    </xdr:from>
    <xdr:to>
      <xdr:col>16</xdr:col>
      <xdr:colOff>409575</xdr:colOff>
      <xdr:row>126</xdr:row>
      <xdr:rowOff>123825</xdr:rowOff>
    </xdr:to>
    <xdr:cxnSp>
      <xdr:nvCxnSpPr>
        <xdr:cNvPr id="107" name="直接连接符 106"/>
        <xdr:cNvCxnSpPr/>
      </xdr:nvCxnSpPr>
      <xdr:spPr>
        <a:xfrm flipV="1">
          <a:off x="11049000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126</xdr:row>
      <xdr:rowOff>66675</xdr:rowOff>
    </xdr:from>
    <xdr:to>
      <xdr:col>17</xdr:col>
      <xdr:colOff>476250</xdr:colOff>
      <xdr:row>126</xdr:row>
      <xdr:rowOff>133350</xdr:rowOff>
    </xdr:to>
    <xdr:cxnSp>
      <xdr:nvCxnSpPr>
        <xdr:cNvPr id="108" name="直接连接符 107"/>
        <xdr:cNvCxnSpPr/>
      </xdr:nvCxnSpPr>
      <xdr:spPr>
        <a:xfrm flipV="1">
          <a:off x="11801475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127</xdr:row>
      <xdr:rowOff>57150</xdr:rowOff>
    </xdr:from>
    <xdr:to>
      <xdr:col>15</xdr:col>
      <xdr:colOff>438150</xdr:colOff>
      <xdr:row>127</xdr:row>
      <xdr:rowOff>123825</xdr:rowOff>
    </xdr:to>
    <xdr:cxnSp>
      <xdr:nvCxnSpPr>
        <xdr:cNvPr id="109" name="直接连接符 108"/>
        <xdr:cNvCxnSpPr/>
      </xdr:nvCxnSpPr>
      <xdr:spPr>
        <a:xfrm flipV="1">
          <a:off x="1039177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127</xdr:row>
      <xdr:rowOff>57150</xdr:rowOff>
    </xdr:from>
    <xdr:to>
      <xdr:col>16</xdr:col>
      <xdr:colOff>409575</xdr:colOff>
      <xdr:row>127</xdr:row>
      <xdr:rowOff>123825</xdr:rowOff>
    </xdr:to>
    <xdr:cxnSp>
      <xdr:nvCxnSpPr>
        <xdr:cNvPr id="110" name="直接连接符 109"/>
        <xdr:cNvCxnSpPr/>
      </xdr:nvCxnSpPr>
      <xdr:spPr>
        <a:xfrm flipV="1">
          <a:off x="11049000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127</xdr:row>
      <xdr:rowOff>66675</xdr:rowOff>
    </xdr:from>
    <xdr:to>
      <xdr:col>17</xdr:col>
      <xdr:colOff>476250</xdr:colOff>
      <xdr:row>127</xdr:row>
      <xdr:rowOff>133350</xdr:rowOff>
    </xdr:to>
    <xdr:cxnSp>
      <xdr:nvCxnSpPr>
        <xdr:cNvPr id="111" name="直接连接符 110"/>
        <xdr:cNvCxnSpPr/>
      </xdr:nvCxnSpPr>
      <xdr:spPr>
        <a:xfrm flipV="1">
          <a:off x="11801475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129</xdr:row>
      <xdr:rowOff>57150</xdr:rowOff>
    </xdr:from>
    <xdr:to>
      <xdr:col>15</xdr:col>
      <xdr:colOff>438150</xdr:colOff>
      <xdr:row>129</xdr:row>
      <xdr:rowOff>123825</xdr:rowOff>
    </xdr:to>
    <xdr:cxnSp>
      <xdr:nvCxnSpPr>
        <xdr:cNvPr id="112" name="直接连接符 111"/>
        <xdr:cNvCxnSpPr/>
      </xdr:nvCxnSpPr>
      <xdr:spPr>
        <a:xfrm flipV="1">
          <a:off x="1039177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129</xdr:row>
      <xdr:rowOff>57150</xdr:rowOff>
    </xdr:from>
    <xdr:to>
      <xdr:col>16</xdr:col>
      <xdr:colOff>409575</xdr:colOff>
      <xdr:row>129</xdr:row>
      <xdr:rowOff>123825</xdr:rowOff>
    </xdr:to>
    <xdr:cxnSp>
      <xdr:nvCxnSpPr>
        <xdr:cNvPr id="113" name="直接连接符 112"/>
        <xdr:cNvCxnSpPr/>
      </xdr:nvCxnSpPr>
      <xdr:spPr>
        <a:xfrm flipV="1">
          <a:off x="11049000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129</xdr:row>
      <xdr:rowOff>66675</xdr:rowOff>
    </xdr:from>
    <xdr:to>
      <xdr:col>17</xdr:col>
      <xdr:colOff>476250</xdr:colOff>
      <xdr:row>129</xdr:row>
      <xdr:rowOff>133350</xdr:rowOff>
    </xdr:to>
    <xdr:cxnSp>
      <xdr:nvCxnSpPr>
        <xdr:cNvPr id="114" name="直接连接符 113"/>
        <xdr:cNvCxnSpPr/>
      </xdr:nvCxnSpPr>
      <xdr:spPr>
        <a:xfrm flipV="1">
          <a:off x="11801475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130</xdr:row>
      <xdr:rowOff>57150</xdr:rowOff>
    </xdr:from>
    <xdr:to>
      <xdr:col>15</xdr:col>
      <xdr:colOff>438150</xdr:colOff>
      <xdr:row>130</xdr:row>
      <xdr:rowOff>123825</xdr:rowOff>
    </xdr:to>
    <xdr:cxnSp>
      <xdr:nvCxnSpPr>
        <xdr:cNvPr id="115" name="直接连接符 114"/>
        <xdr:cNvCxnSpPr/>
      </xdr:nvCxnSpPr>
      <xdr:spPr>
        <a:xfrm flipV="1">
          <a:off x="1039177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130</xdr:row>
      <xdr:rowOff>57150</xdr:rowOff>
    </xdr:from>
    <xdr:to>
      <xdr:col>16</xdr:col>
      <xdr:colOff>409575</xdr:colOff>
      <xdr:row>130</xdr:row>
      <xdr:rowOff>123825</xdr:rowOff>
    </xdr:to>
    <xdr:cxnSp>
      <xdr:nvCxnSpPr>
        <xdr:cNvPr id="116" name="直接连接符 115"/>
        <xdr:cNvCxnSpPr/>
      </xdr:nvCxnSpPr>
      <xdr:spPr>
        <a:xfrm flipV="1">
          <a:off x="11049000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130</xdr:row>
      <xdr:rowOff>66675</xdr:rowOff>
    </xdr:from>
    <xdr:to>
      <xdr:col>17</xdr:col>
      <xdr:colOff>476250</xdr:colOff>
      <xdr:row>130</xdr:row>
      <xdr:rowOff>133350</xdr:rowOff>
    </xdr:to>
    <xdr:cxnSp>
      <xdr:nvCxnSpPr>
        <xdr:cNvPr id="117" name="直接连接符 116"/>
        <xdr:cNvCxnSpPr/>
      </xdr:nvCxnSpPr>
      <xdr:spPr>
        <a:xfrm flipV="1">
          <a:off x="11801475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131</xdr:row>
      <xdr:rowOff>57150</xdr:rowOff>
    </xdr:from>
    <xdr:to>
      <xdr:col>15</xdr:col>
      <xdr:colOff>438150</xdr:colOff>
      <xdr:row>131</xdr:row>
      <xdr:rowOff>123825</xdr:rowOff>
    </xdr:to>
    <xdr:cxnSp>
      <xdr:nvCxnSpPr>
        <xdr:cNvPr id="118" name="直接连接符 117"/>
        <xdr:cNvCxnSpPr/>
      </xdr:nvCxnSpPr>
      <xdr:spPr>
        <a:xfrm flipV="1">
          <a:off x="1039177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131</xdr:row>
      <xdr:rowOff>57150</xdr:rowOff>
    </xdr:from>
    <xdr:to>
      <xdr:col>16</xdr:col>
      <xdr:colOff>409575</xdr:colOff>
      <xdr:row>131</xdr:row>
      <xdr:rowOff>123825</xdr:rowOff>
    </xdr:to>
    <xdr:cxnSp>
      <xdr:nvCxnSpPr>
        <xdr:cNvPr id="119" name="直接连接符 118"/>
        <xdr:cNvCxnSpPr/>
      </xdr:nvCxnSpPr>
      <xdr:spPr>
        <a:xfrm flipV="1">
          <a:off x="11049000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131</xdr:row>
      <xdr:rowOff>66675</xdr:rowOff>
    </xdr:from>
    <xdr:to>
      <xdr:col>17</xdr:col>
      <xdr:colOff>476250</xdr:colOff>
      <xdr:row>131</xdr:row>
      <xdr:rowOff>133350</xdr:rowOff>
    </xdr:to>
    <xdr:cxnSp>
      <xdr:nvCxnSpPr>
        <xdr:cNvPr id="120" name="直接连接符 119"/>
        <xdr:cNvCxnSpPr/>
      </xdr:nvCxnSpPr>
      <xdr:spPr>
        <a:xfrm flipV="1">
          <a:off x="11801475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132</xdr:row>
      <xdr:rowOff>57150</xdr:rowOff>
    </xdr:from>
    <xdr:to>
      <xdr:col>15</xdr:col>
      <xdr:colOff>438150</xdr:colOff>
      <xdr:row>132</xdr:row>
      <xdr:rowOff>123825</xdr:rowOff>
    </xdr:to>
    <xdr:cxnSp>
      <xdr:nvCxnSpPr>
        <xdr:cNvPr id="121" name="直接连接符 120"/>
        <xdr:cNvCxnSpPr/>
      </xdr:nvCxnSpPr>
      <xdr:spPr>
        <a:xfrm flipV="1">
          <a:off x="1039177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132</xdr:row>
      <xdr:rowOff>57150</xdr:rowOff>
    </xdr:from>
    <xdr:to>
      <xdr:col>16</xdr:col>
      <xdr:colOff>409575</xdr:colOff>
      <xdr:row>132</xdr:row>
      <xdr:rowOff>123825</xdr:rowOff>
    </xdr:to>
    <xdr:cxnSp>
      <xdr:nvCxnSpPr>
        <xdr:cNvPr id="122" name="直接连接符 121"/>
        <xdr:cNvCxnSpPr/>
      </xdr:nvCxnSpPr>
      <xdr:spPr>
        <a:xfrm flipV="1">
          <a:off x="11049000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132</xdr:row>
      <xdr:rowOff>66675</xdr:rowOff>
    </xdr:from>
    <xdr:to>
      <xdr:col>17</xdr:col>
      <xdr:colOff>476250</xdr:colOff>
      <xdr:row>132</xdr:row>
      <xdr:rowOff>133350</xdr:rowOff>
    </xdr:to>
    <xdr:cxnSp>
      <xdr:nvCxnSpPr>
        <xdr:cNvPr id="123" name="直接连接符 122"/>
        <xdr:cNvCxnSpPr/>
      </xdr:nvCxnSpPr>
      <xdr:spPr>
        <a:xfrm flipV="1">
          <a:off x="11801475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133</xdr:row>
      <xdr:rowOff>57150</xdr:rowOff>
    </xdr:from>
    <xdr:to>
      <xdr:col>15</xdr:col>
      <xdr:colOff>438150</xdr:colOff>
      <xdr:row>133</xdr:row>
      <xdr:rowOff>123825</xdr:rowOff>
    </xdr:to>
    <xdr:cxnSp>
      <xdr:nvCxnSpPr>
        <xdr:cNvPr id="124" name="直接连接符 123"/>
        <xdr:cNvCxnSpPr/>
      </xdr:nvCxnSpPr>
      <xdr:spPr>
        <a:xfrm flipV="1">
          <a:off x="1039177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133</xdr:row>
      <xdr:rowOff>57150</xdr:rowOff>
    </xdr:from>
    <xdr:to>
      <xdr:col>16</xdr:col>
      <xdr:colOff>409575</xdr:colOff>
      <xdr:row>133</xdr:row>
      <xdr:rowOff>123825</xdr:rowOff>
    </xdr:to>
    <xdr:cxnSp>
      <xdr:nvCxnSpPr>
        <xdr:cNvPr id="125" name="直接连接符 124"/>
        <xdr:cNvCxnSpPr/>
      </xdr:nvCxnSpPr>
      <xdr:spPr>
        <a:xfrm flipV="1">
          <a:off x="11049000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133</xdr:row>
      <xdr:rowOff>66675</xdr:rowOff>
    </xdr:from>
    <xdr:to>
      <xdr:col>17</xdr:col>
      <xdr:colOff>476250</xdr:colOff>
      <xdr:row>133</xdr:row>
      <xdr:rowOff>133350</xdr:rowOff>
    </xdr:to>
    <xdr:cxnSp>
      <xdr:nvCxnSpPr>
        <xdr:cNvPr id="126" name="直接连接符 125"/>
        <xdr:cNvCxnSpPr/>
      </xdr:nvCxnSpPr>
      <xdr:spPr>
        <a:xfrm flipV="1">
          <a:off x="11801475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134</xdr:row>
      <xdr:rowOff>57150</xdr:rowOff>
    </xdr:from>
    <xdr:to>
      <xdr:col>15</xdr:col>
      <xdr:colOff>438150</xdr:colOff>
      <xdr:row>134</xdr:row>
      <xdr:rowOff>123825</xdr:rowOff>
    </xdr:to>
    <xdr:cxnSp>
      <xdr:nvCxnSpPr>
        <xdr:cNvPr id="127" name="直接连接符 126"/>
        <xdr:cNvCxnSpPr/>
      </xdr:nvCxnSpPr>
      <xdr:spPr>
        <a:xfrm flipV="1">
          <a:off x="1039177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134</xdr:row>
      <xdr:rowOff>57150</xdr:rowOff>
    </xdr:from>
    <xdr:to>
      <xdr:col>16</xdr:col>
      <xdr:colOff>409575</xdr:colOff>
      <xdr:row>134</xdr:row>
      <xdr:rowOff>123825</xdr:rowOff>
    </xdr:to>
    <xdr:cxnSp>
      <xdr:nvCxnSpPr>
        <xdr:cNvPr id="128" name="直接连接符 127"/>
        <xdr:cNvCxnSpPr/>
      </xdr:nvCxnSpPr>
      <xdr:spPr>
        <a:xfrm flipV="1">
          <a:off x="11049000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134</xdr:row>
      <xdr:rowOff>66675</xdr:rowOff>
    </xdr:from>
    <xdr:to>
      <xdr:col>17</xdr:col>
      <xdr:colOff>476250</xdr:colOff>
      <xdr:row>134</xdr:row>
      <xdr:rowOff>133350</xdr:rowOff>
    </xdr:to>
    <xdr:cxnSp>
      <xdr:nvCxnSpPr>
        <xdr:cNvPr id="129" name="直接连接符 128"/>
        <xdr:cNvCxnSpPr/>
      </xdr:nvCxnSpPr>
      <xdr:spPr>
        <a:xfrm flipV="1">
          <a:off x="11801475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136</xdr:row>
      <xdr:rowOff>57150</xdr:rowOff>
    </xdr:from>
    <xdr:to>
      <xdr:col>15</xdr:col>
      <xdr:colOff>438150</xdr:colOff>
      <xdr:row>136</xdr:row>
      <xdr:rowOff>123825</xdr:rowOff>
    </xdr:to>
    <xdr:cxnSp>
      <xdr:nvCxnSpPr>
        <xdr:cNvPr id="130" name="直接连接符 129"/>
        <xdr:cNvCxnSpPr/>
      </xdr:nvCxnSpPr>
      <xdr:spPr>
        <a:xfrm flipV="1">
          <a:off x="1039177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136</xdr:row>
      <xdr:rowOff>57150</xdr:rowOff>
    </xdr:from>
    <xdr:to>
      <xdr:col>16</xdr:col>
      <xdr:colOff>409575</xdr:colOff>
      <xdr:row>136</xdr:row>
      <xdr:rowOff>123825</xdr:rowOff>
    </xdr:to>
    <xdr:cxnSp>
      <xdr:nvCxnSpPr>
        <xdr:cNvPr id="131" name="直接连接符 130"/>
        <xdr:cNvCxnSpPr/>
      </xdr:nvCxnSpPr>
      <xdr:spPr>
        <a:xfrm flipV="1">
          <a:off x="11049000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136</xdr:row>
      <xdr:rowOff>66675</xdr:rowOff>
    </xdr:from>
    <xdr:to>
      <xdr:col>17</xdr:col>
      <xdr:colOff>476250</xdr:colOff>
      <xdr:row>136</xdr:row>
      <xdr:rowOff>133350</xdr:rowOff>
    </xdr:to>
    <xdr:cxnSp>
      <xdr:nvCxnSpPr>
        <xdr:cNvPr id="132" name="直接连接符 131"/>
        <xdr:cNvCxnSpPr/>
      </xdr:nvCxnSpPr>
      <xdr:spPr>
        <a:xfrm flipV="1">
          <a:off x="11801475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137</xdr:row>
      <xdr:rowOff>57150</xdr:rowOff>
    </xdr:from>
    <xdr:to>
      <xdr:col>15</xdr:col>
      <xdr:colOff>438150</xdr:colOff>
      <xdr:row>137</xdr:row>
      <xdr:rowOff>123825</xdr:rowOff>
    </xdr:to>
    <xdr:cxnSp>
      <xdr:nvCxnSpPr>
        <xdr:cNvPr id="133" name="直接连接符 132"/>
        <xdr:cNvCxnSpPr/>
      </xdr:nvCxnSpPr>
      <xdr:spPr>
        <a:xfrm flipV="1">
          <a:off x="1039177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137</xdr:row>
      <xdr:rowOff>57150</xdr:rowOff>
    </xdr:from>
    <xdr:to>
      <xdr:col>16</xdr:col>
      <xdr:colOff>409575</xdr:colOff>
      <xdr:row>137</xdr:row>
      <xdr:rowOff>123825</xdr:rowOff>
    </xdr:to>
    <xdr:cxnSp>
      <xdr:nvCxnSpPr>
        <xdr:cNvPr id="134" name="直接连接符 133"/>
        <xdr:cNvCxnSpPr/>
      </xdr:nvCxnSpPr>
      <xdr:spPr>
        <a:xfrm flipV="1">
          <a:off x="11049000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137</xdr:row>
      <xdr:rowOff>66675</xdr:rowOff>
    </xdr:from>
    <xdr:to>
      <xdr:col>17</xdr:col>
      <xdr:colOff>476250</xdr:colOff>
      <xdr:row>137</xdr:row>
      <xdr:rowOff>133350</xdr:rowOff>
    </xdr:to>
    <xdr:cxnSp>
      <xdr:nvCxnSpPr>
        <xdr:cNvPr id="135" name="直接连接符 134"/>
        <xdr:cNvCxnSpPr/>
      </xdr:nvCxnSpPr>
      <xdr:spPr>
        <a:xfrm flipV="1">
          <a:off x="11801475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138</xdr:row>
      <xdr:rowOff>57150</xdr:rowOff>
    </xdr:from>
    <xdr:to>
      <xdr:col>15</xdr:col>
      <xdr:colOff>438150</xdr:colOff>
      <xdr:row>138</xdr:row>
      <xdr:rowOff>123825</xdr:rowOff>
    </xdr:to>
    <xdr:cxnSp>
      <xdr:nvCxnSpPr>
        <xdr:cNvPr id="136" name="直接连接符 135"/>
        <xdr:cNvCxnSpPr/>
      </xdr:nvCxnSpPr>
      <xdr:spPr>
        <a:xfrm flipV="1">
          <a:off x="1039177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138</xdr:row>
      <xdr:rowOff>57150</xdr:rowOff>
    </xdr:from>
    <xdr:to>
      <xdr:col>16</xdr:col>
      <xdr:colOff>409575</xdr:colOff>
      <xdr:row>138</xdr:row>
      <xdr:rowOff>123825</xdr:rowOff>
    </xdr:to>
    <xdr:cxnSp>
      <xdr:nvCxnSpPr>
        <xdr:cNvPr id="137" name="直接连接符 136"/>
        <xdr:cNvCxnSpPr/>
      </xdr:nvCxnSpPr>
      <xdr:spPr>
        <a:xfrm flipV="1">
          <a:off x="11049000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138</xdr:row>
      <xdr:rowOff>66675</xdr:rowOff>
    </xdr:from>
    <xdr:to>
      <xdr:col>17</xdr:col>
      <xdr:colOff>476250</xdr:colOff>
      <xdr:row>138</xdr:row>
      <xdr:rowOff>133350</xdr:rowOff>
    </xdr:to>
    <xdr:cxnSp>
      <xdr:nvCxnSpPr>
        <xdr:cNvPr id="138" name="直接连接符 137"/>
        <xdr:cNvCxnSpPr/>
      </xdr:nvCxnSpPr>
      <xdr:spPr>
        <a:xfrm flipV="1">
          <a:off x="11801475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139</xdr:row>
      <xdr:rowOff>57150</xdr:rowOff>
    </xdr:from>
    <xdr:to>
      <xdr:col>15</xdr:col>
      <xdr:colOff>438150</xdr:colOff>
      <xdr:row>139</xdr:row>
      <xdr:rowOff>123825</xdr:rowOff>
    </xdr:to>
    <xdr:cxnSp>
      <xdr:nvCxnSpPr>
        <xdr:cNvPr id="139" name="直接连接符 138"/>
        <xdr:cNvCxnSpPr/>
      </xdr:nvCxnSpPr>
      <xdr:spPr>
        <a:xfrm flipV="1">
          <a:off x="1039177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139</xdr:row>
      <xdr:rowOff>57150</xdr:rowOff>
    </xdr:from>
    <xdr:to>
      <xdr:col>16</xdr:col>
      <xdr:colOff>409575</xdr:colOff>
      <xdr:row>139</xdr:row>
      <xdr:rowOff>123825</xdr:rowOff>
    </xdr:to>
    <xdr:cxnSp>
      <xdr:nvCxnSpPr>
        <xdr:cNvPr id="140" name="直接连接符 139"/>
        <xdr:cNvCxnSpPr/>
      </xdr:nvCxnSpPr>
      <xdr:spPr>
        <a:xfrm flipV="1">
          <a:off x="11049000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139</xdr:row>
      <xdr:rowOff>66675</xdr:rowOff>
    </xdr:from>
    <xdr:to>
      <xdr:col>17</xdr:col>
      <xdr:colOff>476250</xdr:colOff>
      <xdr:row>139</xdr:row>
      <xdr:rowOff>133350</xdr:rowOff>
    </xdr:to>
    <xdr:cxnSp>
      <xdr:nvCxnSpPr>
        <xdr:cNvPr id="141" name="直接连接符 140"/>
        <xdr:cNvCxnSpPr/>
      </xdr:nvCxnSpPr>
      <xdr:spPr>
        <a:xfrm flipV="1">
          <a:off x="11801475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140</xdr:row>
      <xdr:rowOff>57150</xdr:rowOff>
    </xdr:from>
    <xdr:to>
      <xdr:col>15</xdr:col>
      <xdr:colOff>438150</xdr:colOff>
      <xdr:row>140</xdr:row>
      <xdr:rowOff>123825</xdr:rowOff>
    </xdr:to>
    <xdr:cxnSp>
      <xdr:nvCxnSpPr>
        <xdr:cNvPr id="142" name="直接连接符 141"/>
        <xdr:cNvCxnSpPr/>
      </xdr:nvCxnSpPr>
      <xdr:spPr>
        <a:xfrm flipV="1">
          <a:off x="1039177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140</xdr:row>
      <xdr:rowOff>57150</xdr:rowOff>
    </xdr:from>
    <xdr:to>
      <xdr:col>16</xdr:col>
      <xdr:colOff>409575</xdr:colOff>
      <xdr:row>140</xdr:row>
      <xdr:rowOff>123825</xdr:rowOff>
    </xdr:to>
    <xdr:cxnSp>
      <xdr:nvCxnSpPr>
        <xdr:cNvPr id="143" name="直接连接符 142"/>
        <xdr:cNvCxnSpPr/>
      </xdr:nvCxnSpPr>
      <xdr:spPr>
        <a:xfrm flipV="1">
          <a:off x="11049000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140</xdr:row>
      <xdr:rowOff>66675</xdr:rowOff>
    </xdr:from>
    <xdr:to>
      <xdr:col>17</xdr:col>
      <xdr:colOff>476250</xdr:colOff>
      <xdr:row>140</xdr:row>
      <xdr:rowOff>133350</xdr:rowOff>
    </xdr:to>
    <xdr:cxnSp>
      <xdr:nvCxnSpPr>
        <xdr:cNvPr id="144" name="直接连接符 143"/>
        <xdr:cNvCxnSpPr/>
      </xdr:nvCxnSpPr>
      <xdr:spPr>
        <a:xfrm flipV="1">
          <a:off x="11801475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141</xdr:row>
      <xdr:rowOff>57150</xdr:rowOff>
    </xdr:from>
    <xdr:to>
      <xdr:col>15</xdr:col>
      <xdr:colOff>438150</xdr:colOff>
      <xdr:row>141</xdr:row>
      <xdr:rowOff>123825</xdr:rowOff>
    </xdr:to>
    <xdr:cxnSp>
      <xdr:nvCxnSpPr>
        <xdr:cNvPr id="145" name="直接连接符 144"/>
        <xdr:cNvCxnSpPr/>
      </xdr:nvCxnSpPr>
      <xdr:spPr>
        <a:xfrm flipV="1">
          <a:off x="1039177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141</xdr:row>
      <xdr:rowOff>57150</xdr:rowOff>
    </xdr:from>
    <xdr:to>
      <xdr:col>16</xdr:col>
      <xdr:colOff>409575</xdr:colOff>
      <xdr:row>141</xdr:row>
      <xdr:rowOff>123825</xdr:rowOff>
    </xdr:to>
    <xdr:cxnSp>
      <xdr:nvCxnSpPr>
        <xdr:cNvPr id="146" name="直接连接符 145"/>
        <xdr:cNvCxnSpPr/>
      </xdr:nvCxnSpPr>
      <xdr:spPr>
        <a:xfrm flipV="1">
          <a:off x="11049000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141</xdr:row>
      <xdr:rowOff>66675</xdr:rowOff>
    </xdr:from>
    <xdr:to>
      <xdr:col>17</xdr:col>
      <xdr:colOff>476250</xdr:colOff>
      <xdr:row>141</xdr:row>
      <xdr:rowOff>133350</xdr:rowOff>
    </xdr:to>
    <xdr:cxnSp>
      <xdr:nvCxnSpPr>
        <xdr:cNvPr id="147" name="直接连接符 146"/>
        <xdr:cNvCxnSpPr/>
      </xdr:nvCxnSpPr>
      <xdr:spPr>
        <a:xfrm flipV="1">
          <a:off x="11801475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143</xdr:row>
      <xdr:rowOff>57150</xdr:rowOff>
    </xdr:from>
    <xdr:to>
      <xdr:col>15</xdr:col>
      <xdr:colOff>438150</xdr:colOff>
      <xdr:row>143</xdr:row>
      <xdr:rowOff>123825</xdr:rowOff>
    </xdr:to>
    <xdr:cxnSp>
      <xdr:nvCxnSpPr>
        <xdr:cNvPr id="148" name="直接连接符 147"/>
        <xdr:cNvCxnSpPr/>
      </xdr:nvCxnSpPr>
      <xdr:spPr>
        <a:xfrm flipV="1">
          <a:off x="10391775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143</xdr:row>
      <xdr:rowOff>57150</xdr:rowOff>
    </xdr:from>
    <xdr:to>
      <xdr:col>16</xdr:col>
      <xdr:colOff>409575</xdr:colOff>
      <xdr:row>143</xdr:row>
      <xdr:rowOff>123825</xdr:rowOff>
    </xdr:to>
    <xdr:cxnSp>
      <xdr:nvCxnSpPr>
        <xdr:cNvPr id="149" name="直接连接符 148"/>
        <xdr:cNvCxnSpPr/>
      </xdr:nvCxnSpPr>
      <xdr:spPr>
        <a:xfrm flipV="1">
          <a:off x="11049000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143</xdr:row>
      <xdr:rowOff>66675</xdr:rowOff>
    </xdr:from>
    <xdr:to>
      <xdr:col>17</xdr:col>
      <xdr:colOff>476250</xdr:colOff>
      <xdr:row>143</xdr:row>
      <xdr:rowOff>133350</xdr:rowOff>
    </xdr:to>
    <xdr:cxnSp>
      <xdr:nvCxnSpPr>
        <xdr:cNvPr id="150" name="直接连接符 149"/>
        <xdr:cNvCxnSpPr/>
      </xdr:nvCxnSpPr>
      <xdr:spPr>
        <a:xfrm flipV="1">
          <a:off x="11801475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144</xdr:row>
      <xdr:rowOff>57150</xdr:rowOff>
    </xdr:from>
    <xdr:to>
      <xdr:col>15</xdr:col>
      <xdr:colOff>438150</xdr:colOff>
      <xdr:row>144</xdr:row>
      <xdr:rowOff>123825</xdr:rowOff>
    </xdr:to>
    <xdr:cxnSp>
      <xdr:nvCxnSpPr>
        <xdr:cNvPr id="151" name="直接连接符 150"/>
        <xdr:cNvCxnSpPr/>
      </xdr:nvCxnSpPr>
      <xdr:spPr>
        <a:xfrm flipV="1">
          <a:off x="1039177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144</xdr:row>
      <xdr:rowOff>57150</xdr:rowOff>
    </xdr:from>
    <xdr:to>
      <xdr:col>16</xdr:col>
      <xdr:colOff>409575</xdr:colOff>
      <xdr:row>144</xdr:row>
      <xdr:rowOff>123825</xdr:rowOff>
    </xdr:to>
    <xdr:cxnSp>
      <xdr:nvCxnSpPr>
        <xdr:cNvPr id="152" name="直接连接符 151"/>
        <xdr:cNvCxnSpPr/>
      </xdr:nvCxnSpPr>
      <xdr:spPr>
        <a:xfrm flipV="1">
          <a:off x="11049000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144</xdr:row>
      <xdr:rowOff>66675</xdr:rowOff>
    </xdr:from>
    <xdr:to>
      <xdr:col>17</xdr:col>
      <xdr:colOff>476250</xdr:colOff>
      <xdr:row>144</xdr:row>
      <xdr:rowOff>133350</xdr:rowOff>
    </xdr:to>
    <xdr:cxnSp>
      <xdr:nvCxnSpPr>
        <xdr:cNvPr id="153" name="直接连接符 152"/>
        <xdr:cNvCxnSpPr/>
      </xdr:nvCxnSpPr>
      <xdr:spPr>
        <a:xfrm flipV="1">
          <a:off x="11801475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145</xdr:row>
      <xdr:rowOff>57150</xdr:rowOff>
    </xdr:from>
    <xdr:to>
      <xdr:col>15</xdr:col>
      <xdr:colOff>438150</xdr:colOff>
      <xdr:row>145</xdr:row>
      <xdr:rowOff>123825</xdr:rowOff>
    </xdr:to>
    <xdr:cxnSp>
      <xdr:nvCxnSpPr>
        <xdr:cNvPr id="154" name="直接连接符 153"/>
        <xdr:cNvCxnSpPr/>
      </xdr:nvCxnSpPr>
      <xdr:spPr>
        <a:xfrm flipV="1">
          <a:off x="1039177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145</xdr:row>
      <xdr:rowOff>57150</xdr:rowOff>
    </xdr:from>
    <xdr:to>
      <xdr:col>16</xdr:col>
      <xdr:colOff>409575</xdr:colOff>
      <xdr:row>145</xdr:row>
      <xdr:rowOff>123825</xdr:rowOff>
    </xdr:to>
    <xdr:cxnSp>
      <xdr:nvCxnSpPr>
        <xdr:cNvPr id="155" name="直接连接符 154"/>
        <xdr:cNvCxnSpPr/>
      </xdr:nvCxnSpPr>
      <xdr:spPr>
        <a:xfrm flipV="1">
          <a:off x="11049000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145</xdr:row>
      <xdr:rowOff>66675</xdr:rowOff>
    </xdr:from>
    <xdr:to>
      <xdr:col>17</xdr:col>
      <xdr:colOff>476250</xdr:colOff>
      <xdr:row>145</xdr:row>
      <xdr:rowOff>133350</xdr:rowOff>
    </xdr:to>
    <xdr:cxnSp>
      <xdr:nvCxnSpPr>
        <xdr:cNvPr id="156" name="直接连接符 155"/>
        <xdr:cNvCxnSpPr/>
      </xdr:nvCxnSpPr>
      <xdr:spPr>
        <a:xfrm flipV="1">
          <a:off x="11801475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146</xdr:row>
      <xdr:rowOff>57150</xdr:rowOff>
    </xdr:from>
    <xdr:to>
      <xdr:col>15</xdr:col>
      <xdr:colOff>438150</xdr:colOff>
      <xdr:row>146</xdr:row>
      <xdr:rowOff>123825</xdr:rowOff>
    </xdr:to>
    <xdr:cxnSp>
      <xdr:nvCxnSpPr>
        <xdr:cNvPr id="157" name="直接连接符 156"/>
        <xdr:cNvCxnSpPr/>
      </xdr:nvCxnSpPr>
      <xdr:spPr>
        <a:xfrm flipV="1">
          <a:off x="1039177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146</xdr:row>
      <xdr:rowOff>57150</xdr:rowOff>
    </xdr:from>
    <xdr:to>
      <xdr:col>16</xdr:col>
      <xdr:colOff>409575</xdr:colOff>
      <xdr:row>146</xdr:row>
      <xdr:rowOff>123825</xdr:rowOff>
    </xdr:to>
    <xdr:cxnSp>
      <xdr:nvCxnSpPr>
        <xdr:cNvPr id="158" name="直接连接符 157"/>
        <xdr:cNvCxnSpPr/>
      </xdr:nvCxnSpPr>
      <xdr:spPr>
        <a:xfrm flipV="1">
          <a:off x="11049000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146</xdr:row>
      <xdr:rowOff>66675</xdr:rowOff>
    </xdr:from>
    <xdr:to>
      <xdr:col>17</xdr:col>
      <xdr:colOff>476250</xdr:colOff>
      <xdr:row>146</xdr:row>
      <xdr:rowOff>133350</xdr:rowOff>
    </xdr:to>
    <xdr:cxnSp>
      <xdr:nvCxnSpPr>
        <xdr:cNvPr id="159" name="直接连接符 158"/>
        <xdr:cNvCxnSpPr/>
      </xdr:nvCxnSpPr>
      <xdr:spPr>
        <a:xfrm flipV="1">
          <a:off x="11801475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123</xdr:row>
      <xdr:rowOff>47625</xdr:rowOff>
    </xdr:from>
    <xdr:to>
      <xdr:col>24</xdr:col>
      <xdr:colOff>438150</xdr:colOff>
      <xdr:row>123</xdr:row>
      <xdr:rowOff>114300</xdr:rowOff>
    </xdr:to>
    <xdr:cxnSp>
      <xdr:nvCxnSpPr>
        <xdr:cNvPr id="166" name="直接连接符 165"/>
        <xdr:cNvCxnSpPr/>
      </xdr:nvCxnSpPr>
      <xdr:spPr>
        <a:xfrm flipV="1">
          <a:off x="16563975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123</xdr:row>
      <xdr:rowOff>76200</xdr:rowOff>
    </xdr:from>
    <xdr:to>
      <xdr:col>25</xdr:col>
      <xdr:colOff>390525</xdr:colOff>
      <xdr:row>123</xdr:row>
      <xdr:rowOff>142875</xdr:rowOff>
    </xdr:to>
    <xdr:cxnSp>
      <xdr:nvCxnSpPr>
        <xdr:cNvPr id="167" name="直接连接符 166"/>
        <xdr:cNvCxnSpPr/>
      </xdr:nvCxnSpPr>
      <xdr:spPr>
        <a:xfrm flipV="1">
          <a:off x="17202150" y="23329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123</xdr:row>
      <xdr:rowOff>66675</xdr:rowOff>
    </xdr:from>
    <xdr:to>
      <xdr:col>26</xdr:col>
      <xdr:colOff>457200</xdr:colOff>
      <xdr:row>123</xdr:row>
      <xdr:rowOff>133350</xdr:rowOff>
    </xdr:to>
    <xdr:cxnSp>
      <xdr:nvCxnSpPr>
        <xdr:cNvPr id="168" name="直接连接符 167"/>
        <xdr:cNvCxnSpPr/>
      </xdr:nvCxnSpPr>
      <xdr:spPr>
        <a:xfrm flipV="1">
          <a:off x="17954625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124</xdr:row>
      <xdr:rowOff>47625</xdr:rowOff>
    </xdr:from>
    <xdr:to>
      <xdr:col>24</xdr:col>
      <xdr:colOff>438150</xdr:colOff>
      <xdr:row>124</xdr:row>
      <xdr:rowOff>114300</xdr:rowOff>
    </xdr:to>
    <xdr:cxnSp>
      <xdr:nvCxnSpPr>
        <xdr:cNvPr id="169" name="直接连接符 168"/>
        <xdr:cNvCxnSpPr/>
      </xdr:nvCxnSpPr>
      <xdr:spPr>
        <a:xfrm flipV="1">
          <a:off x="16563975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124</xdr:row>
      <xdr:rowOff>76200</xdr:rowOff>
    </xdr:from>
    <xdr:to>
      <xdr:col>25</xdr:col>
      <xdr:colOff>390525</xdr:colOff>
      <xdr:row>124</xdr:row>
      <xdr:rowOff>142875</xdr:rowOff>
    </xdr:to>
    <xdr:cxnSp>
      <xdr:nvCxnSpPr>
        <xdr:cNvPr id="170" name="直接连接符 169"/>
        <xdr:cNvCxnSpPr/>
      </xdr:nvCxnSpPr>
      <xdr:spPr>
        <a:xfrm flipV="1">
          <a:off x="17202150" y="23510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124</xdr:row>
      <xdr:rowOff>66675</xdr:rowOff>
    </xdr:from>
    <xdr:to>
      <xdr:col>26</xdr:col>
      <xdr:colOff>457200</xdr:colOff>
      <xdr:row>124</xdr:row>
      <xdr:rowOff>133350</xdr:rowOff>
    </xdr:to>
    <xdr:cxnSp>
      <xdr:nvCxnSpPr>
        <xdr:cNvPr id="171" name="直接连接符 170"/>
        <xdr:cNvCxnSpPr/>
      </xdr:nvCxnSpPr>
      <xdr:spPr>
        <a:xfrm flipV="1">
          <a:off x="17954625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125</xdr:row>
      <xdr:rowOff>47625</xdr:rowOff>
    </xdr:from>
    <xdr:to>
      <xdr:col>24</xdr:col>
      <xdr:colOff>438150</xdr:colOff>
      <xdr:row>125</xdr:row>
      <xdr:rowOff>114300</xdr:rowOff>
    </xdr:to>
    <xdr:cxnSp>
      <xdr:nvCxnSpPr>
        <xdr:cNvPr id="172" name="直接连接符 171"/>
        <xdr:cNvCxnSpPr/>
      </xdr:nvCxnSpPr>
      <xdr:spPr>
        <a:xfrm flipV="1">
          <a:off x="16563975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125</xdr:row>
      <xdr:rowOff>76200</xdr:rowOff>
    </xdr:from>
    <xdr:to>
      <xdr:col>25</xdr:col>
      <xdr:colOff>390525</xdr:colOff>
      <xdr:row>125</xdr:row>
      <xdr:rowOff>142875</xdr:rowOff>
    </xdr:to>
    <xdr:cxnSp>
      <xdr:nvCxnSpPr>
        <xdr:cNvPr id="173" name="直接连接符 172"/>
        <xdr:cNvCxnSpPr/>
      </xdr:nvCxnSpPr>
      <xdr:spPr>
        <a:xfrm flipV="1">
          <a:off x="17202150" y="23691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125</xdr:row>
      <xdr:rowOff>66675</xdr:rowOff>
    </xdr:from>
    <xdr:to>
      <xdr:col>26</xdr:col>
      <xdr:colOff>457200</xdr:colOff>
      <xdr:row>125</xdr:row>
      <xdr:rowOff>133350</xdr:rowOff>
    </xdr:to>
    <xdr:cxnSp>
      <xdr:nvCxnSpPr>
        <xdr:cNvPr id="174" name="直接连接符 173"/>
        <xdr:cNvCxnSpPr/>
      </xdr:nvCxnSpPr>
      <xdr:spPr>
        <a:xfrm flipV="1">
          <a:off x="17954625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126</xdr:row>
      <xdr:rowOff>47625</xdr:rowOff>
    </xdr:from>
    <xdr:to>
      <xdr:col>24</xdr:col>
      <xdr:colOff>438150</xdr:colOff>
      <xdr:row>126</xdr:row>
      <xdr:rowOff>114300</xdr:rowOff>
    </xdr:to>
    <xdr:cxnSp>
      <xdr:nvCxnSpPr>
        <xdr:cNvPr id="175" name="直接连接符 174"/>
        <xdr:cNvCxnSpPr/>
      </xdr:nvCxnSpPr>
      <xdr:spPr>
        <a:xfrm flipV="1">
          <a:off x="16563975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126</xdr:row>
      <xdr:rowOff>76200</xdr:rowOff>
    </xdr:from>
    <xdr:to>
      <xdr:col>25</xdr:col>
      <xdr:colOff>390525</xdr:colOff>
      <xdr:row>126</xdr:row>
      <xdr:rowOff>142875</xdr:rowOff>
    </xdr:to>
    <xdr:cxnSp>
      <xdr:nvCxnSpPr>
        <xdr:cNvPr id="176" name="直接连接符 175"/>
        <xdr:cNvCxnSpPr/>
      </xdr:nvCxnSpPr>
      <xdr:spPr>
        <a:xfrm flipV="1">
          <a:off x="17202150" y="23872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126</xdr:row>
      <xdr:rowOff>66675</xdr:rowOff>
    </xdr:from>
    <xdr:to>
      <xdr:col>26</xdr:col>
      <xdr:colOff>457200</xdr:colOff>
      <xdr:row>126</xdr:row>
      <xdr:rowOff>133350</xdr:rowOff>
    </xdr:to>
    <xdr:cxnSp>
      <xdr:nvCxnSpPr>
        <xdr:cNvPr id="177" name="直接连接符 176"/>
        <xdr:cNvCxnSpPr/>
      </xdr:nvCxnSpPr>
      <xdr:spPr>
        <a:xfrm flipV="1">
          <a:off x="17954625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127</xdr:row>
      <xdr:rowOff>47625</xdr:rowOff>
    </xdr:from>
    <xdr:to>
      <xdr:col>24</xdr:col>
      <xdr:colOff>438150</xdr:colOff>
      <xdr:row>127</xdr:row>
      <xdr:rowOff>114300</xdr:rowOff>
    </xdr:to>
    <xdr:cxnSp>
      <xdr:nvCxnSpPr>
        <xdr:cNvPr id="178" name="直接连接符 177"/>
        <xdr:cNvCxnSpPr/>
      </xdr:nvCxnSpPr>
      <xdr:spPr>
        <a:xfrm flipV="1">
          <a:off x="16563975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127</xdr:row>
      <xdr:rowOff>76200</xdr:rowOff>
    </xdr:from>
    <xdr:to>
      <xdr:col>25</xdr:col>
      <xdr:colOff>390525</xdr:colOff>
      <xdr:row>127</xdr:row>
      <xdr:rowOff>142875</xdr:rowOff>
    </xdr:to>
    <xdr:cxnSp>
      <xdr:nvCxnSpPr>
        <xdr:cNvPr id="179" name="直接连接符 178"/>
        <xdr:cNvCxnSpPr/>
      </xdr:nvCxnSpPr>
      <xdr:spPr>
        <a:xfrm flipV="1">
          <a:off x="17202150" y="24053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127</xdr:row>
      <xdr:rowOff>66675</xdr:rowOff>
    </xdr:from>
    <xdr:to>
      <xdr:col>26</xdr:col>
      <xdr:colOff>457200</xdr:colOff>
      <xdr:row>127</xdr:row>
      <xdr:rowOff>133350</xdr:rowOff>
    </xdr:to>
    <xdr:cxnSp>
      <xdr:nvCxnSpPr>
        <xdr:cNvPr id="180" name="直接连接符 179"/>
        <xdr:cNvCxnSpPr/>
      </xdr:nvCxnSpPr>
      <xdr:spPr>
        <a:xfrm flipV="1">
          <a:off x="17954625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129</xdr:row>
      <xdr:rowOff>47625</xdr:rowOff>
    </xdr:from>
    <xdr:to>
      <xdr:col>24</xdr:col>
      <xdr:colOff>438150</xdr:colOff>
      <xdr:row>129</xdr:row>
      <xdr:rowOff>114300</xdr:rowOff>
    </xdr:to>
    <xdr:cxnSp>
      <xdr:nvCxnSpPr>
        <xdr:cNvPr id="184" name="直接连接符 183"/>
        <xdr:cNvCxnSpPr/>
      </xdr:nvCxnSpPr>
      <xdr:spPr>
        <a:xfrm flipV="1">
          <a:off x="16563975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129</xdr:row>
      <xdr:rowOff>76200</xdr:rowOff>
    </xdr:from>
    <xdr:to>
      <xdr:col>25</xdr:col>
      <xdr:colOff>390525</xdr:colOff>
      <xdr:row>129</xdr:row>
      <xdr:rowOff>142875</xdr:rowOff>
    </xdr:to>
    <xdr:cxnSp>
      <xdr:nvCxnSpPr>
        <xdr:cNvPr id="185" name="直接连接符 184"/>
        <xdr:cNvCxnSpPr/>
      </xdr:nvCxnSpPr>
      <xdr:spPr>
        <a:xfrm flipV="1">
          <a:off x="17202150" y="24415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129</xdr:row>
      <xdr:rowOff>66675</xdr:rowOff>
    </xdr:from>
    <xdr:to>
      <xdr:col>26</xdr:col>
      <xdr:colOff>457200</xdr:colOff>
      <xdr:row>129</xdr:row>
      <xdr:rowOff>133350</xdr:rowOff>
    </xdr:to>
    <xdr:cxnSp>
      <xdr:nvCxnSpPr>
        <xdr:cNvPr id="186" name="直接连接符 185"/>
        <xdr:cNvCxnSpPr/>
      </xdr:nvCxnSpPr>
      <xdr:spPr>
        <a:xfrm flipV="1">
          <a:off x="17954625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130</xdr:row>
      <xdr:rowOff>47625</xdr:rowOff>
    </xdr:from>
    <xdr:to>
      <xdr:col>24</xdr:col>
      <xdr:colOff>438150</xdr:colOff>
      <xdr:row>130</xdr:row>
      <xdr:rowOff>114300</xdr:rowOff>
    </xdr:to>
    <xdr:cxnSp>
      <xdr:nvCxnSpPr>
        <xdr:cNvPr id="187" name="直接连接符 186"/>
        <xdr:cNvCxnSpPr/>
      </xdr:nvCxnSpPr>
      <xdr:spPr>
        <a:xfrm flipV="1">
          <a:off x="16563975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130</xdr:row>
      <xdr:rowOff>76200</xdr:rowOff>
    </xdr:from>
    <xdr:to>
      <xdr:col>25</xdr:col>
      <xdr:colOff>390525</xdr:colOff>
      <xdr:row>130</xdr:row>
      <xdr:rowOff>142875</xdr:rowOff>
    </xdr:to>
    <xdr:cxnSp>
      <xdr:nvCxnSpPr>
        <xdr:cNvPr id="188" name="直接连接符 187"/>
        <xdr:cNvCxnSpPr/>
      </xdr:nvCxnSpPr>
      <xdr:spPr>
        <a:xfrm flipV="1">
          <a:off x="17202150" y="24596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130</xdr:row>
      <xdr:rowOff>66675</xdr:rowOff>
    </xdr:from>
    <xdr:to>
      <xdr:col>26</xdr:col>
      <xdr:colOff>457200</xdr:colOff>
      <xdr:row>130</xdr:row>
      <xdr:rowOff>133350</xdr:rowOff>
    </xdr:to>
    <xdr:cxnSp>
      <xdr:nvCxnSpPr>
        <xdr:cNvPr id="189" name="直接连接符 188"/>
        <xdr:cNvCxnSpPr/>
      </xdr:nvCxnSpPr>
      <xdr:spPr>
        <a:xfrm flipV="1">
          <a:off x="17954625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131</xdr:row>
      <xdr:rowOff>47625</xdr:rowOff>
    </xdr:from>
    <xdr:to>
      <xdr:col>24</xdr:col>
      <xdr:colOff>438150</xdr:colOff>
      <xdr:row>131</xdr:row>
      <xdr:rowOff>114300</xdr:rowOff>
    </xdr:to>
    <xdr:cxnSp>
      <xdr:nvCxnSpPr>
        <xdr:cNvPr id="190" name="直接连接符 189"/>
        <xdr:cNvCxnSpPr/>
      </xdr:nvCxnSpPr>
      <xdr:spPr>
        <a:xfrm flipV="1">
          <a:off x="16563975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131</xdr:row>
      <xdr:rowOff>76200</xdr:rowOff>
    </xdr:from>
    <xdr:to>
      <xdr:col>25</xdr:col>
      <xdr:colOff>390525</xdr:colOff>
      <xdr:row>131</xdr:row>
      <xdr:rowOff>142875</xdr:rowOff>
    </xdr:to>
    <xdr:cxnSp>
      <xdr:nvCxnSpPr>
        <xdr:cNvPr id="191" name="直接连接符 190"/>
        <xdr:cNvCxnSpPr/>
      </xdr:nvCxnSpPr>
      <xdr:spPr>
        <a:xfrm flipV="1">
          <a:off x="17202150" y="24777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131</xdr:row>
      <xdr:rowOff>66675</xdr:rowOff>
    </xdr:from>
    <xdr:to>
      <xdr:col>26</xdr:col>
      <xdr:colOff>457200</xdr:colOff>
      <xdr:row>131</xdr:row>
      <xdr:rowOff>133350</xdr:rowOff>
    </xdr:to>
    <xdr:cxnSp>
      <xdr:nvCxnSpPr>
        <xdr:cNvPr id="192" name="直接连接符 191"/>
        <xdr:cNvCxnSpPr/>
      </xdr:nvCxnSpPr>
      <xdr:spPr>
        <a:xfrm flipV="1">
          <a:off x="17954625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132</xdr:row>
      <xdr:rowOff>47625</xdr:rowOff>
    </xdr:from>
    <xdr:to>
      <xdr:col>24</xdr:col>
      <xdr:colOff>438150</xdr:colOff>
      <xdr:row>132</xdr:row>
      <xdr:rowOff>114300</xdr:rowOff>
    </xdr:to>
    <xdr:cxnSp>
      <xdr:nvCxnSpPr>
        <xdr:cNvPr id="193" name="直接连接符 192"/>
        <xdr:cNvCxnSpPr/>
      </xdr:nvCxnSpPr>
      <xdr:spPr>
        <a:xfrm flipV="1">
          <a:off x="16563975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132</xdr:row>
      <xdr:rowOff>76200</xdr:rowOff>
    </xdr:from>
    <xdr:to>
      <xdr:col>25</xdr:col>
      <xdr:colOff>390525</xdr:colOff>
      <xdr:row>132</xdr:row>
      <xdr:rowOff>142875</xdr:rowOff>
    </xdr:to>
    <xdr:cxnSp>
      <xdr:nvCxnSpPr>
        <xdr:cNvPr id="194" name="直接连接符 193"/>
        <xdr:cNvCxnSpPr/>
      </xdr:nvCxnSpPr>
      <xdr:spPr>
        <a:xfrm flipV="1">
          <a:off x="17202150" y="24958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132</xdr:row>
      <xdr:rowOff>66675</xdr:rowOff>
    </xdr:from>
    <xdr:to>
      <xdr:col>26</xdr:col>
      <xdr:colOff>457200</xdr:colOff>
      <xdr:row>132</xdr:row>
      <xdr:rowOff>133350</xdr:rowOff>
    </xdr:to>
    <xdr:cxnSp>
      <xdr:nvCxnSpPr>
        <xdr:cNvPr id="195" name="直接连接符 194"/>
        <xdr:cNvCxnSpPr/>
      </xdr:nvCxnSpPr>
      <xdr:spPr>
        <a:xfrm flipV="1">
          <a:off x="17954625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133</xdr:row>
      <xdr:rowOff>47625</xdr:rowOff>
    </xdr:from>
    <xdr:to>
      <xdr:col>24</xdr:col>
      <xdr:colOff>438150</xdr:colOff>
      <xdr:row>133</xdr:row>
      <xdr:rowOff>114300</xdr:rowOff>
    </xdr:to>
    <xdr:cxnSp>
      <xdr:nvCxnSpPr>
        <xdr:cNvPr id="196" name="直接连接符 195"/>
        <xdr:cNvCxnSpPr/>
      </xdr:nvCxnSpPr>
      <xdr:spPr>
        <a:xfrm flipV="1">
          <a:off x="16563975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133</xdr:row>
      <xdr:rowOff>76200</xdr:rowOff>
    </xdr:from>
    <xdr:to>
      <xdr:col>25</xdr:col>
      <xdr:colOff>390525</xdr:colOff>
      <xdr:row>133</xdr:row>
      <xdr:rowOff>142875</xdr:rowOff>
    </xdr:to>
    <xdr:cxnSp>
      <xdr:nvCxnSpPr>
        <xdr:cNvPr id="197" name="直接连接符 196"/>
        <xdr:cNvCxnSpPr/>
      </xdr:nvCxnSpPr>
      <xdr:spPr>
        <a:xfrm flipV="1">
          <a:off x="17202150" y="25139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133</xdr:row>
      <xdr:rowOff>66675</xdr:rowOff>
    </xdr:from>
    <xdr:to>
      <xdr:col>26</xdr:col>
      <xdr:colOff>457200</xdr:colOff>
      <xdr:row>133</xdr:row>
      <xdr:rowOff>133350</xdr:rowOff>
    </xdr:to>
    <xdr:cxnSp>
      <xdr:nvCxnSpPr>
        <xdr:cNvPr id="198" name="直接连接符 197"/>
        <xdr:cNvCxnSpPr/>
      </xdr:nvCxnSpPr>
      <xdr:spPr>
        <a:xfrm flipV="1">
          <a:off x="17954625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134</xdr:row>
      <xdr:rowOff>47625</xdr:rowOff>
    </xdr:from>
    <xdr:to>
      <xdr:col>24</xdr:col>
      <xdr:colOff>438150</xdr:colOff>
      <xdr:row>134</xdr:row>
      <xdr:rowOff>114300</xdr:rowOff>
    </xdr:to>
    <xdr:cxnSp>
      <xdr:nvCxnSpPr>
        <xdr:cNvPr id="199" name="直接连接符 198"/>
        <xdr:cNvCxnSpPr/>
      </xdr:nvCxnSpPr>
      <xdr:spPr>
        <a:xfrm flipV="1">
          <a:off x="16563975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134</xdr:row>
      <xdr:rowOff>76200</xdr:rowOff>
    </xdr:from>
    <xdr:to>
      <xdr:col>25</xdr:col>
      <xdr:colOff>390525</xdr:colOff>
      <xdr:row>134</xdr:row>
      <xdr:rowOff>142875</xdr:rowOff>
    </xdr:to>
    <xdr:cxnSp>
      <xdr:nvCxnSpPr>
        <xdr:cNvPr id="200" name="直接连接符 199"/>
        <xdr:cNvCxnSpPr/>
      </xdr:nvCxnSpPr>
      <xdr:spPr>
        <a:xfrm flipV="1">
          <a:off x="17202150" y="25319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134</xdr:row>
      <xdr:rowOff>66675</xdr:rowOff>
    </xdr:from>
    <xdr:to>
      <xdr:col>26</xdr:col>
      <xdr:colOff>457200</xdr:colOff>
      <xdr:row>134</xdr:row>
      <xdr:rowOff>133350</xdr:rowOff>
    </xdr:to>
    <xdr:cxnSp>
      <xdr:nvCxnSpPr>
        <xdr:cNvPr id="201" name="直接连接符 200"/>
        <xdr:cNvCxnSpPr/>
      </xdr:nvCxnSpPr>
      <xdr:spPr>
        <a:xfrm flipV="1">
          <a:off x="17954625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136</xdr:row>
      <xdr:rowOff>47625</xdr:rowOff>
    </xdr:from>
    <xdr:to>
      <xdr:col>24</xdr:col>
      <xdr:colOff>438150</xdr:colOff>
      <xdr:row>136</xdr:row>
      <xdr:rowOff>114300</xdr:rowOff>
    </xdr:to>
    <xdr:cxnSp>
      <xdr:nvCxnSpPr>
        <xdr:cNvPr id="205" name="直接连接符 204"/>
        <xdr:cNvCxnSpPr/>
      </xdr:nvCxnSpPr>
      <xdr:spPr>
        <a:xfrm flipV="1">
          <a:off x="16563975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136</xdr:row>
      <xdr:rowOff>76200</xdr:rowOff>
    </xdr:from>
    <xdr:to>
      <xdr:col>25</xdr:col>
      <xdr:colOff>390525</xdr:colOff>
      <xdr:row>136</xdr:row>
      <xdr:rowOff>142875</xdr:rowOff>
    </xdr:to>
    <xdr:cxnSp>
      <xdr:nvCxnSpPr>
        <xdr:cNvPr id="206" name="直接连接符 205"/>
        <xdr:cNvCxnSpPr/>
      </xdr:nvCxnSpPr>
      <xdr:spPr>
        <a:xfrm flipV="1">
          <a:off x="17202150" y="25681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136</xdr:row>
      <xdr:rowOff>66675</xdr:rowOff>
    </xdr:from>
    <xdr:to>
      <xdr:col>26</xdr:col>
      <xdr:colOff>457200</xdr:colOff>
      <xdr:row>136</xdr:row>
      <xdr:rowOff>133350</xdr:rowOff>
    </xdr:to>
    <xdr:cxnSp>
      <xdr:nvCxnSpPr>
        <xdr:cNvPr id="207" name="直接连接符 206"/>
        <xdr:cNvCxnSpPr/>
      </xdr:nvCxnSpPr>
      <xdr:spPr>
        <a:xfrm flipV="1">
          <a:off x="17954625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137</xdr:row>
      <xdr:rowOff>47625</xdr:rowOff>
    </xdr:from>
    <xdr:to>
      <xdr:col>24</xdr:col>
      <xdr:colOff>438150</xdr:colOff>
      <xdr:row>137</xdr:row>
      <xdr:rowOff>114300</xdr:rowOff>
    </xdr:to>
    <xdr:cxnSp>
      <xdr:nvCxnSpPr>
        <xdr:cNvPr id="208" name="直接连接符 207"/>
        <xdr:cNvCxnSpPr/>
      </xdr:nvCxnSpPr>
      <xdr:spPr>
        <a:xfrm flipV="1">
          <a:off x="16563975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137</xdr:row>
      <xdr:rowOff>76200</xdr:rowOff>
    </xdr:from>
    <xdr:to>
      <xdr:col>25</xdr:col>
      <xdr:colOff>390525</xdr:colOff>
      <xdr:row>137</xdr:row>
      <xdr:rowOff>142875</xdr:rowOff>
    </xdr:to>
    <xdr:cxnSp>
      <xdr:nvCxnSpPr>
        <xdr:cNvPr id="209" name="直接连接符 208"/>
        <xdr:cNvCxnSpPr/>
      </xdr:nvCxnSpPr>
      <xdr:spPr>
        <a:xfrm flipV="1">
          <a:off x="17202150" y="25862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137</xdr:row>
      <xdr:rowOff>66675</xdr:rowOff>
    </xdr:from>
    <xdr:to>
      <xdr:col>26</xdr:col>
      <xdr:colOff>457200</xdr:colOff>
      <xdr:row>137</xdr:row>
      <xdr:rowOff>133350</xdr:rowOff>
    </xdr:to>
    <xdr:cxnSp>
      <xdr:nvCxnSpPr>
        <xdr:cNvPr id="210" name="直接连接符 209"/>
        <xdr:cNvCxnSpPr/>
      </xdr:nvCxnSpPr>
      <xdr:spPr>
        <a:xfrm flipV="1">
          <a:off x="17954625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138</xdr:row>
      <xdr:rowOff>47625</xdr:rowOff>
    </xdr:from>
    <xdr:to>
      <xdr:col>24</xdr:col>
      <xdr:colOff>438150</xdr:colOff>
      <xdr:row>138</xdr:row>
      <xdr:rowOff>114300</xdr:rowOff>
    </xdr:to>
    <xdr:cxnSp>
      <xdr:nvCxnSpPr>
        <xdr:cNvPr id="211" name="直接连接符 210"/>
        <xdr:cNvCxnSpPr/>
      </xdr:nvCxnSpPr>
      <xdr:spPr>
        <a:xfrm flipV="1">
          <a:off x="16563975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138</xdr:row>
      <xdr:rowOff>76200</xdr:rowOff>
    </xdr:from>
    <xdr:to>
      <xdr:col>25</xdr:col>
      <xdr:colOff>390525</xdr:colOff>
      <xdr:row>138</xdr:row>
      <xdr:rowOff>142875</xdr:rowOff>
    </xdr:to>
    <xdr:cxnSp>
      <xdr:nvCxnSpPr>
        <xdr:cNvPr id="212" name="直接连接符 211"/>
        <xdr:cNvCxnSpPr/>
      </xdr:nvCxnSpPr>
      <xdr:spPr>
        <a:xfrm flipV="1">
          <a:off x="17202150" y="26043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138</xdr:row>
      <xdr:rowOff>66675</xdr:rowOff>
    </xdr:from>
    <xdr:to>
      <xdr:col>26</xdr:col>
      <xdr:colOff>457200</xdr:colOff>
      <xdr:row>138</xdr:row>
      <xdr:rowOff>133350</xdr:rowOff>
    </xdr:to>
    <xdr:cxnSp>
      <xdr:nvCxnSpPr>
        <xdr:cNvPr id="213" name="直接连接符 212"/>
        <xdr:cNvCxnSpPr/>
      </xdr:nvCxnSpPr>
      <xdr:spPr>
        <a:xfrm flipV="1">
          <a:off x="17954625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139</xdr:row>
      <xdr:rowOff>47625</xdr:rowOff>
    </xdr:from>
    <xdr:to>
      <xdr:col>24</xdr:col>
      <xdr:colOff>438150</xdr:colOff>
      <xdr:row>139</xdr:row>
      <xdr:rowOff>114300</xdr:rowOff>
    </xdr:to>
    <xdr:cxnSp>
      <xdr:nvCxnSpPr>
        <xdr:cNvPr id="214" name="直接连接符 213"/>
        <xdr:cNvCxnSpPr/>
      </xdr:nvCxnSpPr>
      <xdr:spPr>
        <a:xfrm flipV="1">
          <a:off x="16563975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139</xdr:row>
      <xdr:rowOff>76200</xdr:rowOff>
    </xdr:from>
    <xdr:to>
      <xdr:col>25</xdr:col>
      <xdr:colOff>390525</xdr:colOff>
      <xdr:row>139</xdr:row>
      <xdr:rowOff>142875</xdr:rowOff>
    </xdr:to>
    <xdr:cxnSp>
      <xdr:nvCxnSpPr>
        <xdr:cNvPr id="215" name="直接连接符 214"/>
        <xdr:cNvCxnSpPr/>
      </xdr:nvCxnSpPr>
      <xdr:spPr>
        <a:xfrm flipV="1">
          <a:off x="17202150" y="26224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139</xdr:row>
      <xdr:rowOff>66675</xdr:rowOff>
    </xdr:from>
    <xdr:to>
      <xdr:col>26</xdr:col>
      <xdr:colOff>457200</xdr:colOff>
      <xdr:row>139</xdr:row>
      <xdr:rowOff>133350</xdr:rowOff>
    </xdr:to>
    <xdr:cxnSp>
      <xdr:nvCxnSpPr>
        <xdr:cNvPr id="216" name="直接连接符 215"/>
        <xdr:cNvCxnSpPr/>
      </xdr:nvCxnSpPr>
      <xdr:spPr>
        <a:xfrm flipV="1">
          <a:off x="17954625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140</xdr:row>
      <xdr:rowOff>47625</xdr:rowOff>
    </xdr:from>
    <xdr:to>
      <xdr:col>24</xdr:col>
      <xdr:colOff>438150</xdr:colOff>
      <xdr:row>140</xdr:row>
      <xdr:rowOff>114300</xdr:rowOff>
    </xdr:to>
    <xdr:cxnSp>
      <xdr:nvCxnSpPr>
        <xdr:cNvPr id="217" name="直接连接符 216"/>
        <xdr:cNvCxnSpPr/>
      </xdr:nvCxnSpPr>
      <xdr:spPr>
        <a:xfrm flipV="1">
          <a:off x="16563975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140</xdr:row>
      <xdr:rowOff>76200</xdr:rowOff>
    </xdr:from>
    <xdr:to>
      <xdr:col>25</xdr:col>
      <xdr:colOff>390525</xdr:colOff>
      <xdr:row>140</xdr:row>
      <xdr:rowOff>142875</xdr:rowOff>
    </xdr:to>
    <xdr:cxnSp>
      <xdr:nvCxnSpPr>
        <xdr:cNvPr id="218" name="直接连接符 217"/>
        <xdr:cNvCxnSpPr/>
      </xdr:nvCxnSpPr>
      <xdr:spPr>
        <a:xfrm flipV="1">
          <a:off x="17202150" y="2640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140</xdr:row>
      <xdr:rowOff>66675</xdr:rowOff>
    </xdr:from>
    <xdr:to>
      <xdr:col>26</xdr:col>
      <xdr:colOff>457200</xdr:colOff>
      <xdr:row>140</xdr:row>
      <xdr:rowOff>133350</xdr:rowOff>
    </xdr:to>
    <xdr:cxnSp>
      <xdr:nvCxnSpPr>
        <xdr:cNvPr id="219" name="直接连接符 218"/>
        <xdr:cNvCxnSpPr/>
      </xdr:nvCxnSpPr>
      <xdr:spPr>
        <a:xfrm flipV="1">
          <a:off x="17954625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142</xdr:row>
      <xdr:rowOff>76200</xdr:rowOff>
    </xdr:from>
    <xdr:to>
      <xdr:col>24</xdr:col>
      <xdr:colOff>514350</xdr:colOff>
      <xdr:row>142</xdr:row>
      <xdr:rowOff>142875</xdr:rowOff>
    </xdr:to>
    <xdr:cxnSp>
      <xdr:nvCxnSpPr>
        <xdr:cNvPr id="226" name="直接连接符 225"/>
        <xdr:cNvCxnSpPr/>
      </xdr:nvCxnSpPr>
      <xdr:spPr>
        <a:xfrm flipV="1">
          <a:off x="16640175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142</xdr:row>
      <xdr:rowOff>76200</xdr:rowOff>
    </xdr:from>
    <xdr:to>
      <xdr:col>25</xdr:col>
      <xdr:colOff>466725</xdr:colOff>
      <xdr:row>142</xdr:row>
      <xdr:rowOff>142875</xdr:rowOff>
    </xdr:to>
    <xdr:cxnSp>
      <xdr:nvCxnSpPr>
        <xdr:cNvPr id="227" name="直接连接符 226"/>
        <xdr:cNvCxnSpPr/>
      </xdr:nvCxnSpPr>
      <xdr:spPr>
        <a:xfrm flipV="1">
          <a:off x="17278350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142</xdr:row>
      <xdr:rowOff>76200</xdr:rowOff>
    </xdr:from>
    <xdr:to>
      <xdr:col>26</xdr:col>
      <xdr:colOff>523875</xdr:colOff>
      <xdr:row>142</xdr:row>
      <xdr:rowOff>142875</xdr:rowOff>
    </xdr:to>
    <xdr:cxnSp>
      <xdr:nvCxnSpPr>
        <xdr:cNvPr id="228" name="直接连接符 227"/>
        <xdr:cNvCxnSpPr/>
      </xdr:nvCxnSpPr>
      <xdr:spPr>
        <a:xfrm flipV="1">
          <a:off x="18021300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144</xdr:row>
      <xdr:rowOff>47625</xdr:rowOff>
    </xdr:from>
    <xdr:to>
      <xdr:col>24</xdr:col>
      <xdr:colOff>438150</xdr:colOff>
      <xdr:row>144</xdr:row>
      <xdr:rowOff>114300</xdr:rowOff>
    </xdr:to>
    <xdr:cxnSp>
      <xdr:nvCxnSpPr>
        <xdr:cNvPr id="229" name="直接连接符 228"/>
        <xdr:cNvCxnSpPr/>
      </xdr:nvCxnSpPr>
      <xdr:spPr>
        <a:xfrm flipV="1">
          <a:off x="16563975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144</xdr:row>
      <xdr:rowOff>76200</xdr:rowOff>
    </xdr:from>
    <xdr:to>
      <xdr:col>25</xdr:col>
      <xdr:colOff>390525</xdr:colOff>
      <xdr:row>144</xdr:row>
      <xdr:rowOff>142875</xdr:rowOff>
    </xdr:to>
    <xdr:cxnSp>
      <xdr:nvCxnSpPr>
        <xdr:cNvPr id="230" name="直接连接符 229"/>
        <xdr:cNvCxnSpPr/>
      </xdr:nvCxnSpPr>
      <xdr:spPr>
        <a:xfrm flipV="1">
          <a:off x="17202150" y="2712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144</xdr:row>
      <xdr:rowOff>66675</xdr:rowOff>
    </xdr:from>
    <xdr:to>
      <xdr:col>26</xdr:col>
      <xdr:colOff>457200</xdr:colOff>
      <xdr:row>144</xdr:row>
      <xdr:rowOff>133350</xdr:rowOff>
    </xdr:to>
    <xdr:cxnSp>
      <xdr:nvCxnSpPr>
        <xdr:cNvPr id="231" name="直接连接符 230"/>
        <xdr:cNvCxnSpPr/>
      </xdr:nvCxnSpPr>
      <xdr:spPr>
        <a:xfrm flipV="1">
          <a:off x="17954625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145</xdr:row>
      <xdr:rowOff>47625</xdr:rowOff>
    </xdr:from>
    <xdr:to>
      <xdr:col>24</xdr:col>
      <xdr:colOff>438150</xdr:colOff>
      <xdr:row>145</xdr:row>
      <xdr:rowOff>114300</xdr:rowOff>
    </xdr:to>
    <xdr:cxnSp>
      <xdr:nvCxnSpPr>
        <xdr:cNvPr id="232" name="直接连接符 231"/>
        <xdr:cNvCxnSpPr/>
      </xdr:nvCxnSpPr>
      <xdr:spPr>
        <a:xfrm flipV="1">
          <a:off x="16563975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145</xdr:row>
      <xdr:rowOff>76200</xdr:rowOff>
    </xdr:from>
    <xdr:to>
      <xdr:col>25</xdr:col>
      <xdr:colOff>390525</xdr:colOff>
      <xdr:row>145</xdr:row>
      <xdr:rowOff>142875</xdr:rowOff>
    </xdr:to>
    <xdr:cxnSp>
      <xdr:nvCxnSpPr>
        <xdr:cNvPr id="233" name="直接连接符 232"/>
        <xdr:cNvCxnSpPr/>
      </xdr:nvCxnSpPr>
      <xdr:spPr>
        <a:xfrm flipV="1">
          <a:off x="17202150" y="2731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145</xdr:row>
      <xdr:rowOff>66675</xdr:rowOff>
    </xdr:from>
    <xdr:to>
      <xdr:col>26</xdr:col>
      <xdr:colOff>457200</xdr:colOff>
      <xdr:row>145</xdr:row>
      <xdr:rowOff>133350</xdr:rowOff>
    </xdr:to>
    <xdr:cxnSp>
      <xdr:nvCxnSpPr>
        <xdr:cNvPr id="234" name="直接连接符 233"/>
        <xdr:cNvCxnSpPr/>
      </xdr:nvCxnSpPr>
      <xdr:spPr>
        <a:xfrm flipV="1">
          <a:off x="17954625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146</xdr:row>
      <xdr:rowOff>47625</xdr:rowOff>
    </xdr:from>
    <xdr:to>
      <xdr:col>24</xdr:col>
      <xdr:colOff>438150</xdr:colOff>
      <xdr:row>146</xdr:row>
      <xdr:rowOff>114300</xdr:rowOff>
    </xdr:to>
    <xdr:cxnSp>
      <xdr:nvCxnSpPr>
        <xdr:cNvPr id="235" name="直接连接符 234"/>
        <xdr:cNvCxnSpPr/>
      </xdr:nvCxnSpPr>
      <xdr:spPr>
        <a:xfrm flipV="1">
          <a:off x="16563975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146</xdr:row>
      <xdr:rowOff>76200</xdr:rowOff>
    </xdr:from>
    <xdr:to>
      <xdr:col>25</xdr:col>
      <xdr:colOff>390525</xdr:colOff>
      <xdr:row>146</xdr:row>
      <xdr:rowOff>142875</xdr:rowOff>
    </xdr:to>
    <xdr:cxnSp>
      <xdr:nvCxnSpPr>
        <xdr:cNvPr id="236" name="直接连接符 235"/>
        <xdr:cNvCxnSpPr/>
      </xdr:nvCxnSpPr>
      <xdr:spPr>
        <a:xfrm flipV="1">
          <a:off x="17202150" y="2749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146</xdr:row>
      <xdr:rowOff>66675</xdr:rowOff>
    </xdr:from>
    <xdr:to>
      <xdr:col>26</xdr:col>
      <xdr:colOff>457200</xdr:colOff>
      <xdr:row>146</xdr:row>
      <xdr:rowOff>133350</xdr:rowOff>
    </xdr:to>
    <xdr:cxnSp>
      <xdr:nvCxnSpPr>
        <xdr:cNvPr id="237" name="直接连接符 236"/>
        <xdr:cNvCxnSpPr/>
      </xdr:nvCxnSpPr>
      <xdr:spPr>
        <a:xfrm flipV="1">
          <a:off x="17954625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156</xdr:row>
      <xdr:rowOff>57150</xdr:rowOff>
    </xdr:from>
    <xdr:to>
      <xdr:col>15</xdr:col>
      <xdr:colOff>476250</xdr:colOff>
      <xdr:row>156</xdr:row>
      <xdr:rowOff>123825</xdr:rowOff>
    </xdr:to>
    <xdr:cxnSp>
      <xdr:nvCxnSpPr>
        <xdr:cNvPr id="244" name="直接连接符 243"/>
        <xdr:cNvCxnSpPr/>
      </xdr:nvCxnSpPr>
      <xdr:spPr>
        <a:xfrm flipV="1">
          <a:off x="104298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171450</xdr:colOff>
      <xdr:row>156</xdr:row>
      <xdr:rowOff>76200</xdr:rowOff>
    </xdr:from>
    <xdr:to>
      <xdr:col>16</xdr:col>
      <xdr:colOff>504825</xdr:colOff>
      <xdr:row>156</xdr:row>
      <xdr:rowOff>142875</xdr:rowOff>
    </xdr:to>
    <xdr:cxnSp>
      <xdr:nvCxnSpPr>
        <xdr:cNvPr id="245" name="直接连接符 244"/>
        <xdr:cNvCxnSpPr/>
      </xdr:nvCxnSpPr>
      <xdr:spPr>
        <a:xfrm flipV="1">
          <a:off x="11144250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161925</xdr:colOff>
      <xdr:row>156</xdr:row>
      <xdr:rowOff>76200</xdr:rowOff>
    </xdr:from>
    <xdr:to>
      <xdr:col>17</xdr:col>
      <xdr:colOff>495300</xdr:colOff>
      <xdr:row>156</xdr:row>
      <xdr:rowOff>142875</xdr:rowOff>
    </xdr:to>
    <xdr:cxnSp>
      <xdr:nvCxnSpPr>
        <xdr:cNvPr id="246" name="直接连接符 245"/>
        <xdr:cNvCxnSpPr/>
      </xdr:nvCxnSpPr>
      <xdr:spPr>
        <a:xfrm flipV="1">
          <a:off x="11820525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157</xdr:row>
      <xdr:rowOff>76200</xdr:rowOff>
    </xdr:from>
    <xdr:to>
      <xdr:col>15</xdr:col>
      <xdr:colOff>476250</xdr:colOff>
      <xdr:row>157</xdr:row>
      <xdr:rowOff>142875</xdr:rowOff>
    </xdr:to>
    <xdr:cxnSp>
      <xdr:nvCxnSpPr>
        <xdr:cNvPr id="247" name="直接连接符 246"/>
        <xdr:cNvCxnSpPr/>
      </xdr:nvCxnSpPr>
      <xdr:spPr>
        <a:xfrm flipV="1">
          <a:off x="10429875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157</xdr:row>
      <xdr:rowOff>47625</xdr:rowOff>
    </xdr:from>
    <xdr:to>
      <xdr:col>16</xdr:col>
      <xdr:colOff>457200</xdr:colOff>
      <xdr:row>157</xdr:row>
      <xdr:rowOff>114300</xdr:rowOff>
    </xdr:to>
    <xdr:cxnSp>
      <xdr:nvCxnSpPr>
        <xdr:cNvPr id="248" name="直接连接符 247"/>
        <xdr:cNvCxnSpPr/>
      </xdr:nvCxnSpPr>
      <xdr:spPr>
        <a:xfrm flipV="1">
          <a:off x="1109662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157</xdr:row>
      <xdr:rowOff>85725</xdr:rowOff>
    </xdr:from>
    <xdr:to>
      <xdr:col>17</xdr:col>
      <xdr:colOff>504825</xdr:colOff>
      <xdr:row>157</xdr:row>
      <xdr:rowOff>152400</xdr:rowOff>
    </xdr:to>
    <xdr:cxnSp>
      <xdr:nvCxnSpPr>
        <xdr:cNvPr id="249" name="直接连接符 248"/>
        <xdr:cNvCxnSpPr/>
      </xdr:nvCxnSpPr>
      <xdr:spPr>
        <a:xfrm flipV="1">
          <a:off x="11830050" y="2966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163</xdr:row>
      <xdr:rowOff>47625</xdr:rowOff>
    </xdr:from>
    <xdr:to>
      <xdr:col>15</xdr:col>
      <xdr:colOff>438150</xdr:colOff>
      <xdr:row>163</xdr:row>
      <xdr:rowOff>114300</xdr:rowOff>
    </xdr:to>
    <xdr:cxnSp>
      <xdr:nvCxnSpPr>
        <xdr:cNvPr id="250" name="直接连接符 249"/>
        <xdr:cNvCxnSpPr/>
      </xdr:nvCxnSpPr>
      <xdr:spPr>
        <a:xfrm flipV="1">
          <a:off x="103917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163</xdr:row>
      <xdr:rowOff>47625</xdr:rowOff>
    </xdr:from>
    <xdr:to>
      <xdr:col>16</xdr:col>
      <xdr:colOff>438150</xdr:colOff>
      <xdr:row>163</xdr:row>
      <xdr:rowOff>114300</xdr:rowOff>
    </xdr:to>
    <xdr:cxnSp>
      <xdr:nvCxnSpPr>
        <xdr:cNvPr id="251" name="直接连接符 250"/>
        <xdr:cNvCxnSpPr/>
      </xdr:nvCxnSpPr>
      <xdr:spPr>
        <a:xfrm flipV="1">
          <a:off x="110775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163</xdr:row>
      <xdr:rowOff>47625</xdr:rowOff>
    </xdr:from>
    <xdr:to>
      <xdr:col>17</xdr:col>
      <xdr:colOff>438150</xdr:colOff>
      <xdr:row>163</xdr:row>
      <xdr:rowOff>114300</xdr:rowOff>
    </xdr:to>
    <xdr:cxnSp>
      <xdr:nvCxnSpPr>
        <xdr:cNvPr id="252" name="直接连接符 251"/>
        <xdr:cNvCxnSpPr/>
      </xdr:nvCxnSpPr>
      <xdr:spPr>
        <a:xfrm flipV="1">
          <a:off x="117633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164</xdr:row>
      <xdr:rowOff>47625</xdr:rowOff>
    </xdr:from>
    <xdr:to>
      <xdr:col>15</xdr:col>
      <xdr:colOff>438150</xdr:colOff>
      <xdr:row>164</xdr:row>
      <xdr:rowOff>114300</xdr:rowOff>
    </xdr:to>
    <xdr:cxnSp>
      <xdr:nvCxnSpPr>
        <xdr:cNvPr id="253" name="直接连接符 252"/>
        <xdr:cNvCxnSpPr/>
      </xdr:nvCxnSpPr>
      <xdr:spPr>
        <a:xfrm flipV="1">
          <a:off x="103917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164</xdr:row>
      <xdr:rowOff>47625</xdr:rowOff>
    </xdr:from>
    <xdr:to>
      <xdr:col>16</xdr:col>
      <xdr:colOff>438150</xdr:colOff>
      <xdr:row>164</xdr:row>
      <xdr:rowOff>114300</xdr:rowOff>
    </xdr:to>
    <xdr:cxnSp>
      <xdr:nvCxnSpPr>
        <xdr:cNvPr id="254" name="直接连接符 253"/>
        <xdr:cNvCxnSpPr/>
      </xdr:nvCxnSpPr>
      <xdr:spPr>
        <a:xfrm flipV="1">
          <a:off x="110775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164</xdr:row>
      <xdr:rowOff>47625</xdr:rowOff>
    </xdr:from>
    <xdr:to>
      <xdr:col>17</xdr:col>
      <xdr:colOff>438150</xdr:colOff>
      <xdr:row>164</xdr:row>
      <xdr:rowOff>114300</xdr:rowOff>
    </xdr:to>
    <xdr:cxnSp>
      <xdr:nvCxnSpPr>
        <xdr:cNvPr id="255" name="直接连接符 254"/>
        <xdr:cNvCxnSpPr/>
      </xdr:nvCxnSpPr>
      <xdr:spPr>
        <a:xfrm flipV="1">
          <a:off x="117633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166</xdr:row>
      <xdr:rowOff>47625</xdr:rowOff>
    </xdr:from>
    <xdr:to>
      <xdr:col>15</xdr:col>
      <xdr:colOff>438150</xdr:colOff>
      <xdr:row>166</xdr:row>
      <xdr:rowOff>114300</xdr:rowOff>
    </xdr:to>
    <xdr:cxnSp>
      <xdr:nvCxnSpPr>
        <xdr:cNvPr id="259" name="直接连接符 258"/>
        <xdr:cNvCxnSpPr/>
      </xdr:nvCxnSpPr>
      <xdr:spPr>
        <a:xfrm flipV="1">
          <a:off x="103917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166</xdr:row>
      <xdr:rowOff>47625</xdr:rowOff>
    </xdr:from>
    <xdr:to>
      <xdr:col>16</xdr:col>
      <xdr:colOff>438150</xdr:colOff>
      <xdr:row>166</xdr:row>
      <xdr:rowOff>114300</xdr:rowOff>
    </xdr:to>
    <xdr:cxnSp>
      <xdr:nvCxnSpPr>
        <xdr:cNvPr id="260" name="直接连接符 259"/>
        <xdr:cNvCxnSpPr/>
      </xdr:nvCxnSpPr>
      <xdr:spPr>
        <a:xfrm flipV="1">
          <a:off x="110775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166</xdr:row>
      <xdr:rowOff>47625</xdr:rowOff>
    </xdr:from>
    <xdr:to>
      <xdr:col>17</xdr:col>
      <xdr:colOff>438150</xdr:colOff>
      <xdr:row>166</xdr:row>
      <xdr:rowOff>114300</xdr:rowOff>
    </xdr:to>
    <xdr:cxnSp>
      <xdr:nvCxnSpPr>
        <xdr:cNvPr id="261" name="直接连接符 260"/>
        <xdr:cNvCxnSpPr/>
      </xdr:nvCxnSpPr>
      <xdr:spPr>
        <a:xfrm flipV="1">
          <a:off x="117633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167</xdr:row>
      <xdr:rowOff>47625</xdr:rowOff>
    </xdr:from>
    <xdr:to>
      <xdr:col>15</xdr:col>
      <xdr:colOff>438150</xdr:colOff>
      <xdr:row>167</xdr:row>
      <xdr:rowOff>114300</xdr:rowOff>
    </xdr:to>
    <xdr:cxnSp>
      <xdr:nvCxnSpPr>
        <xdr:cNvPr id="262" name="直接连接符 261"/>
        <xdr:cNvCxnSpPr/>
      </xdr:nvCxnSpPr>
      <xdr:spPr>
        <a:xfrm flipV="1">
          <a:off x="103917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167</xdr:row>
      <xdr:rowOff>47625</xdr:rowOff>
    </xdr:from>
    <xdr:to>
      <xdr:col>16</xdr:col>
      <xdr:colOff>438150</xdr:colOff>
      <xdr:row>167</xdr:row>
      <xdr:rowOff>114300</xdr:rowOff>
    </xdr:to>
    <xdr:cxnSp>
      <xdr:nvCxnSpPr>
        <xdr:cNvPr id="263" name="直接连接符 262"/>
        <xdr:cNvCxnSpPr/>
      </xdr:nvCxnSpPr>
      <xdr:spPr>
        <a:xfrm flipV="1">
          <a:off x="110775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167</xdr:row>
      <xdr:rowOff>47625</xdr:rowOff>
    </xdr:from>
    <xdr:to>
      <xdr:col>17</xdr:col>
      <xdr:colOff>438150</xdr:colOff>
      <xdr:row>167</xdr:row>
      <xdr:rowOff>114300</xdr:rowOff>
    </xdr:to>
    <xdr:cxnSp>
      <xdr:nvCxnSpPr>
        <xdr:cNvPr id="264" name="直接连接符 263"/>
        <xdr:cNvCxnSpPr/>
      </xdr:nvCxnSpPr>
      <xdr:spPr>
        <a:xfrm flipV="1">
          <a:off x="117633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168</xdr:row>
      <xdr:rowOff>47625</xdr:rowOff>
    </xdr:from>
    <xdr:to>
      <xdr:col>15</xdr:col>
      <xdr:colOff>438150</xdr:colOff>
      <xdr:row>168</xdr:row>
      <xdr:rowOff>114300</xdr:rowOff>
    </xdr:to>
    <xdr:cxnSp>
      <xdr:nvCxnSpPr>
        <xdr:cNvPr id="265" name="直接连接符 264"/>
        <xdr:cNvCxnSpPr/>
      </xdr:nvCxnSpPr>
      <xdr:spPr>
        <a:xfrm flipV="1">
          <a:off x="103917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168</xdr:row>
      <xdr:rowOff>47625</xdr:rowOff>
    </xdr:from>
    <xdr:to>
      <xdr:col>16</xdr:col>
      <xdr:colOff>438150</xdr:colOff>
      <xdr:row>168</xdr:row>
      <xdr:rowOff>114300</xdr:rowOff>
    </xdr:to>
    <xdr:cxnSp>
      <xdr:nvCxnSpPr>
        <xdr:cNvPr id="266" name="直接连接符 265"/>
        <xdr:cNvCxnSpPr/>
      </xdr:nvCxnSpPr>
      <xdr:spPr>
        <a:xfrm flipV="1">
          <a:off x="110775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168</xdr:row>
      <xdr:rowOff>47625</xdr:rowOff>
    </xdr:from>
    <xdr:to>
      <xdr:col>17</xdr:col>
      <xdr:colOff>438150</xdr:colOff>
      <xdr:row>168</xdr:row>
      <xdr:rowOff>114300</xdr:rowOff>
    </xdr:to>
    <xdr:cxnSp>
      <xdr:nvCxnSpPr>
        <xdr:cNvPr id="267" name="直接连接符 266"/>
        <xdr:cNvCxnSpPr/>
      </xdr:nvCxnSpPr>
      <xdr:spPr>
        <a:xfrm flipV="1">
          <a:off x="117633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219075</xdr:colOff>
      <xdr:row>170</xdr:row>
      <xdr:rowOff>47625</xdr:rowOff>
    </xdr:from>
    <xdr:to>
      <xdr:col>15</xdr:col>
      <xdr:colOff>552450</xdr:colOff>
      <xdr:row>170</xdr:row>
      <xdr:rowOff>114300</xdr:rowOff>
    </xdr:to>
    <xdr:cxnSp>
      <xdr:nvCxnSpPr>
        <xdr:cNvPr id="268" name="直接连接符 267"/>
        <xdr:cNvCxnSpPr/>
      </xdr:nvCxnSpPr>
      <xdr:spPr>
        <a:xfrm flipV="1">
          <a:off x="10506075" y="31977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180975</xdr:colOff>
      <xdr:row>170</xdr:row>
      <xdr:rowOff>57150</xdr:rowOff>
    </xdr:from>
    <xdr:to>
      <xdr:col>16</xdr:col>
      <xdr:colOff>514350</xdr:colOff>
      <xdr:row>170</xdr:row>
      <xdr:rowOff>123825</xdr:rowOff>
    </xdr:to>
    <xdr:cxnSp>
      <xdr:nvCxnSpPr>
        <xdr:cNvPr id="269" name="直接连接符 268"/>
        <xdr:cNvCxnSpPr/>
      </xdr:nvCxnSpPr>
      <xdr:spPr>
        <a:xfrm flipV="1">
          <a:off x="11153775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180975</xdr:colOff>
      <xdr:row>170</xdr:row>
      <xdr:rowOff>38100</xdr:rowOff>
    </xdr:from>
    <xdr:to>
      <xdr:col>17</xdr:col>
      <xdr:colOff>514350</xdr:colOff>
      <xdr:row>170</xdr:row>
      <xdr:rowOff>104775</xdr:rowOff>
    </xdr:to>
    <xdr:cxnSp>
      <xdr:nvCxnSpPr>
        <xdr:cNvPr id="270" name="直接连接符 269"/>
        <xdr:cNvCxnSpPr/>
      </xdr:nvCxnSpPr>
      <xdr:spPr>
        <a:xfrm flipV="1">
          <a:off x="11839575" y="3196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171</xdr:row>
      <xdr:rowOff>47625</xdr:rowOff>
    </xdr:from>
    <xdr:to>
      <xdr:col>15</xdr:col>
      <xdr:colOff>438150</xdr:colOff>
      <xdr:row>171</xdr:row>
      <xdr:rowOff>114300</xdr:rowOff>
    </xdr:to>
    <xdr:cxnSp>
      <xdr:nvCxnSpPr>
        <xdr:cNvPr id="271" name="直接连接符 270"/>
        <xdr:cNvCxnSpPr/>
      </xdr:nvCxnSpPr>
      <xdr:spPr>
        <a:xfrm flipV="1">
          <a:off x="103917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171</xdr:row>
      <xdr:rowOff>47625</xdr:rowOff>
    </xdr:from>
    <xdr:to>
      <xdr:col>16</xdr:col>
      <xdr:colOff>438150</xdr:colOff>
      <xdr:row>171</xdr:row>
      <xdr:rowOff>114300</xdr:rowOff>
    </xdr:to>
    <xdr:cxnSp>
      <xdr:nvCxnSpPr>
        <xdr:cNvPr id="272" name="直接连接符 271"/>
        <xdr:cNvCxnSpPr/>
      </xdr:nvCxnSpPr>
      <xdr:spPr>
        <a:xfrm flipV="1">
          <a:off x="110775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171</xdr:row>
      <xdr:rowOff>47625</xdr:rowOff>
    </xdr:from>
    <xdr:to>
      <xdr:col>17</xdr:col>
      <xdr:colOff>438150</xdr:colOff>
      <xdr:row>171</xdr:row>
      <xdr:rowOff>114300</xdr:rowOff>
    </xdr:to>
    <xdr:cxnSp>
      <xdr:nvCxnSpPr>
        <xdr:cNvPr id="273" name="直接连接符 272"/>
        <xdr:cNvCxnSpPr/>
      </xdr:nvCxnSpPr>
      <xdr:spPr>
        <a:xfrm flipV="1">
          <a:off x="117633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172</xdr:row>
      <xdr:rowOff>47625</xdr:rowOff>
    </xdr:from>
    <xdr:to>
      <xdr:col>15</xdr:col>
      <xdr:colOff>438150</xdr:colOff>
      <xdr:row>172</xdr:row>
      <xdr:rowOff>114300</xdr:rowOff>
    </xdr:to>
    <xdr:cxnSp>
      <xdr:nvCxnSpPr>
        <xdr:cNvPr id="274" name="直接连接符 273"/>
        <xdr:cNvCxnSpPr/>
      </xdr:nvCxnSpPr>
      <xdr:spPr>
        <a:xfrm flipV="1">
          <a:off x="103917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172</xdr:row>
      <xdr:rowOff>47625</xdr:rowOff>
    </xdr:from>
    <xdr:to>
      <xdr:col>16</xdr:col>
      <xdr:colOff>438150</xdr:colOff>
      <xdr:row>172</xdr:row>
      <xdr:rowOff>114300</xdr:rowOff>
    </xdr:to>
    <xdr:cxnSp>
      <xdr:nvCxnSpPr>
        <xdr:cNvPr id="275" name="直接连接符 274"/>
        <xdr:cNvCxnSpPr/>
      </xdr:nvCxnSpPr>
      <xdr:spPr>
        <a:xfrm flipV="1">
          <a:off x="110775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172</xdr:row>
      <xdr:rowOff>47625</xdr:rowOff>
    </xdr:from>
    <xdr:to>
      <xdr:col>17</xdr:col>
      <xdr:colOff>438150</xdr:colOff>
      <xdr:row>172</xdr:row>
      <xdr:rowOff>114300</xdr:rowOff>
    </xdr:to>
    <xdr:cxnSp>
      <xdr:nvCxnSpPr>
        <xdr:cNvPr id="276" name="直接连接符 275"/>
        <xdr:cNvCxnSpPr/>
      </xdr:nvCxnSpPr>
      <xdr:spPr>
        <a:xfrm flipV="1">
          <a:off x="117633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173</xdr:row>
      <xdr:rowOff>47625</xdr:rowOff>
    </xdr:from>
    <xdr:to>
      <xdr:col>15</xdr:col>
      <xdr:colOff>438150</xdr:colOff>
      <xdr:row>173</xdr:row>
      <xdr:rowOff>114300</xdr:rowOff>
    </xdr:to>
    <xdr:cxnSp>
      <xdr:nvCxnSpPr>
        <xdr:cNvPr id="277" name="直接连接符 276"/>
        <xdr:cNvCxnSpPr/>
      </xdr:nvCxnSpPr>
      <xdr:spPr>
        <a:xfrm flipV="1">
          <a:off x="103917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173</xdr:row>
      <xdr:rowOff>47625</xdr:rowOff>
    </xdr:from>
    <xdr:to>
      <xdr:col>16</xdr:col>
      <xdr:colOff>438150</xdr:colOff>
      <xdr:row>173</xdr:row>
      <xdr:rowOff>114300</xdr:rowOff>
    </xdr:to>
    <xdr:cxnSp>
      <xdr:nvCxnSpPr>
        <xdr:cNvPr id="278" name="直接连接符 277"/>
        <xdr:cNvCxnSpPr/>
      </xdr:nvCxnSpPr>
      <xdr:spPr>
        <a:xfrm flipV="1">
          <a:off x="110775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173</xdr:row>
      <xdr:rowOff>47625</xdr:rowOff>
    </xdr:from>
    <xdr:to>
      <xdr:col>17</xdr:col>
      <xdr:colOff>438150</xdr:colOff>
      <xdr:row>173</xdr:row>
      <xdr:rowOff>114300</xdr:rowOff>
    </xdr:to>
    <xdr:cxnSp>
      <xdr:nvCxnSpPr>
        <xdr:cNvPr id="279" name="直接连接符 278"/>
        <xdr:cNvCxnSpPr/>
      </xdr:nvCxnSpPr>
      <xdr:spPr>
        <a:xfrm flipV="1">
          <a:off x="117633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174</xdr:row>
      <xdr:rowOff>47625</xdr:rowOff>
    </xdr:from>
    <xdr:to>
      <xdr:col>15</xdr:col>
      <xdr:colOff>438150</xdr:colOff>
      <xdr:row>174</xdr:row>
      <xdr:rowOff>114300</xdr:rowOff>
    </xdr:to>
    <xdr:cxnSp>
      <xdr:nvCxnSpPr>
        <xdr:cNvPr id="280" name="直接连接符 279"/>
        <xdr:cNvCxnSpPr/>
      </xdr:nvCxnSpPr>
      <xdr:spPr>
        <a:xfrm flipV="1">
          <a:off x="103917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174</xdr:row>
      <xdr:rowOff>47625</xdr:rowOff>
    </xdr:from>
    <xdr:to>
      <xdr:col>16</xdr:col>
      <xdr:colOff>438150</xdr:colOff>
      <xdr:row>174</xdr:row>
      <xdr:rowOff>114300</xdr:rowOff>
    </xdr:to>
    <xdr:cxnSp>
      <xdr:nvCxnSpPr>
        <xdr:cNvPr id="281" name="直接连接符 280"/>
        <xdr:cNvCxnSpPr/>
      </xdr:nvCxnSpPr>
      <xdr:spPr>
        <a:xfrm flipV="1">
          <a:off x="110775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174</xdr:row>
      <xdr:rowOff>47625</xdr:rowOff>
    </xdr:from>
    <xdr:to>
      <xdr:col>17</xdr:col>
      <xdr:colOff>438150</xdr:colOff>
      <xdr:row>174</xdr:row>
      <xdr:rowOff>114300</xdr:rowOff>
    </xdr:to>
    <xdr:cxnSp>
      <xdr:nvCxnSpPr>
        <xdr:cNvPr id="282" name="直接连接符 281"/>
        <xdr:cNvCxnSpPr/>
      </xdr:nvCxnSpPr>
      <xdr:spPr>
        <a:xfrm flipV="1">
          <a:off x="117633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175</xdr:row>
      <xdr:rowOff>47625</xdr:rowOff>
    </xdr:from>
    <xdr:to>
      <xdr:col>15</xdr:col>
      <xdr:colOff>438150</xdr:colOff>
      <xdr:row>175</xdr:row>
      <xdr:rowOff>114300</xdr:rowOff>
    </xdr:to>
    <xdr:cxnSp>
      <xdr:nvCxnSpPr>
        <xdr:cNvPr id="283" name="直接连接符 282"/>
        <xdr:cNvCxnSpPr/>
      </xdr:nvCxnSpPr>
      <xdr:spPr>
        <a:xfrm flipV="1">
          <a:off x="103917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175</xdr:row>
      <xdr:rowOff>47625</xdr:rowOff>
    </xdr:from>
    <xdr:to>
      <xdr:col>16</xdr:col>
      <xdr:colOff>438150</xdr:colOff>
      <xdr:row>175</xdr:row>
      <xdr:rowOff>114300</xdr:rowOff>
    </xdr:to>
    <xdr:cxnSp>
      <xdr:nvCxnSpPr>
        <xdr:cNvPr id="284" name="直接连接符 283"/>
        <xdr:cNvCxnSpPr/>
      </xdr:nvCxnSpPr>
      <xdr:spPr>
        <a:xfrm flipV="1">
          <a:off x="110775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175</xdr:row>
      <xdr:rowOff>47625</xdr:rowOff>
    </xdr:from>
    <xdr:to>
      <xdr:col>17</xdr:col>
      <xdr:colOff>438150</xdr:colOff>
      <xdr:row>175</xdr:row>
      <xdr:rowOff>114300</xdr:rowOff>
    </xdr:to>
    <xdr:cxnSp>
      <xdr:nvCxnSpPr>
        <xdr:cNvPr id="285" name="直接连接符 284"/>
        <xdr:cNvCxnSpPr/>
      </xdr:nvCxnSpPr>
      <xdr:spPr>
        <a:xfrm flipV="1">
          <a:off x="117633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176</xdr:row>
      <xdr:rowOff>47625</xdr:rowOff>
    </xdr:from>
    <xdr:to>
      <xdr:col>15</xdr:col>
      <xdr:colOff>438150</xdr:colOff>
      <xdr:row>176</xdr:row>
      <xdr:rowOff>114300</xdr:rowOff>
    </xdr:to>
    <xdr:cxnSp>
      <xdr:nvCxnSpPr>
        <xdr:cNvPr id="286" name="直接连接符 285"/>
        <xdr:cNvCxnSpPr/>
      </xdr:nvCxnSpPr>
      <xdr:spPr>
        <a:xfrm flipV="1">
          <a:off x="103917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176</xdr:row>
      <xdr:rowOff>47625</xdr:rowOff>
    </xdr:from>
    <xdr:to>
      <xdr:col>16</xdr:col>
      <xdr:colOff>438150</xdr:colOff>
      <xdr:row>176</xdr:row>
      <xdr:rowOff>114300</xdr:rowOff>
    </xdr:to>
    <xdr:cxnSp>
      <xdr:nvCxnSpPr>
        <xdr:cNvPr id="287" name="直接连接符 286"/>
        <xdr:cNvCxnSpPr/>
      </xdr:nvCxnSpPr>
      <xdr:spPr>
        <a:xfrm flipV="1">
          <a:off x="110775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176</xdr:row>
      <xdr:rowOff>47625</xdr:rowOff>
    </xdr:from>
    <xdr:to>
      <xdr:col>17</xdr:col>
      <xdr:colOff>438150</xdr:colOff>
      <xdr:row>176</xdr:row>
      <xdr:rowOff>114300</xdr:rowOff>
    </xdr:to>
    <xdr:cxnSp>
      <xdr:nvCxnSpPr>
        <xdr:cNvPr id="288" name="直接连接符 287"/>
        <xdr:cNvCxnSpPr/>
      </xdr:nvCxnSpPr>
      <xdr:spPr>
        <a:xfrm flipV="1">
          <a:off x="117633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177</xdr:row>
      <xdr:rowOff>47625</xdr:rowOff>
    </xdr:from>
    <xdr:to>
      <xdr:col>15</xdr:col>
      <xdr:colOff>438150</xdr:colOff>
      <xdr:row>177</xdr:row>
      <xdr:rowOff>114300</xdr:rowOff>
    </xdr:to>
    <xdr:cxnSp>
      <xdr:nvCxnSpPr>
        <xdr:cNvPr id="289" name="直接连接符 288"/>
        <xdr:cNvCxnSpPr/>
      </xdr:nvCxnSpPr>
      <xdr:spPr>
        <a:xfrm flipV="1">
          <a:off x="103917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177</xdr:row>
      <xdr:rowOff>47625</xdr:rowOff>
    </xdr:from>
    <xdr:to>
      <xdr:col>16</xdr:col>
      <xdr:colOff>438150</xdr:colOff>
      <xdr:row>177</xdr:row>
      <xdr:rowOff>114300</xdr:rowOff>
    </xdr:to>
    <xdr:cxnSp>
      <xdr:nvCxnSpPr>
        <xdr:cNvPr id="290" name="直接连接符 289"/>
        <xdr:cNvCxnSpPr/>
      </xdr:nvCxnSpPr>
      <xdr:spPr>
        <a:xfrm flipV="1">
          <a:off x="110775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177</xdr:row>
      <xdr:rowOff>47625</xdr:rowOff>
    </xdr:from>
    <xdr:to>
      <xdr:col>17</xdr:col>
      <xdr:colOff>438150</xdr:colOff>
      <xdr:row>177</xdr:row>
      <xdr:rowOff>114300</xdr:rowOff>
    </xdr:to>
    <xdr:cxnSp>
      <xdr:nvCxnSpPr>
        <xdr:cNvPr id="291" name="直接连接符 290"/>
        <xdr:cNvCxnSpPr/>
      </xdr:nvCxnSpPr>
      <xdr:spPr>
        <a:xfrm flipV="1">
          <a:off x="117633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178</xdr:row>
      <xdr:rowOff>47625</xdr:rowOff>
    </xdr:from>
    <xdr:to>
      <xdr:col>15</xdr:col>
      <xdr:colOff>438150</xdr:colOff>
      <xdr:row>178</xdr:row>
      <xdr:rowOff>114300</xdr:rowOff>
    </xdr:to>
    <xdr:cxnSp>
      <xdr:nvCxnSpPr>
        <xdr:cNvPr id="292" name="直接连接符 291"/>
        <xdr:cNvCxnSpPr/>
      </xdr:nvCxnSpPr>
      <xdr:spPr>
        <a:xfrm flipV="1">
          <a:off x="103917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178</xdr:row>
      <xdr:rowOff>47625</xdr:rowOff>
    </xdr:from>
    <xdr:to>
      <xdr:col>16</xdr:col>
      <xdr:colOff>438150</xdr:colOff>
      <xdr:row>178</xdr:row>
      <xdr:rowOff>114300</xdr:rowOff>
    </xdr:to>
    <xdr:cxnSp>
      <xdr:nvCxnSpPr>
        <xdr:cNvPr id="293" name="直接连接符 292"/>
        <xdr:cNvCxnSpPr/>
      </xdr:nvCxnSpPr>
      <xdr:spPr>
        <a:xfrm flipV="1">
          <a:off x="110775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178</xdr:row>
      <xdr:rowOff>47625</xdr:rowOff>
    </xdr:from>
    <xdr:to>
      <xdr:col>17</xdr:col>
      <xdr:colOff>438150</xdr:colOff>
      <xdr:row>178</xdr:row>
      <xdr:rowOff>114300</xdr:rowOff>
    </xdr:to>
    <xdr:cxnSp>
      <xdr:nvCxnSpPr>
        <xdr:cNvPr id="294" name="直接连接符 293"/>
        <xdr:cNvCxnSpPr/>
      </xdr:nvCxnSpPr>
      <xdr:spPr>
        <a:xfrm flipV="1">
          <a:off x="117633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180</xdr:row>
      <xdr:rowOff>47625</xdr:rowOff>
    </xdr:from>
    <xdr:to>
      <xdr:col>15</xdr:col>
      <xdr:colOff>438150</xdr:colOff>
      <xdr:row>180</xdr:row>
      <xdr:rowOff>114300</xdr:rowOff>
    </xdr:to>
    <xdr:cxnSp>
      <xdr:nvCxnSpPr>
        <xdr:cNvPr id="295" name="直接连接符 294"/>
        <xdr:cNvCxnSpPr/>
      </xdr:nvCxnSpPr>
      <xdr:spPr>
        <a:xfrm flipV="1">
          <a:off x="103917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180</xdr:row>
      <xdr:rowOff>47625</xdr:rowOff>
    </xdr:from>
    <xdr:to>
      <xdr:col>16</xdr:col>
      <xdr:colOff>438150</xdr:colOff>
      <xdr:row>180</xdr:row>
      <xdr:rowOff>114300</xdr:rowOff>
    </xdr:to>
    <xdr:cxnSp>
      <xdr:nvCxnSpPr>
        <xdr:cNvPr id="296" name="直接连接符 295"/>
        <xdr:cNvCxnSpPr/>
      </xdr:nvCxnSpPr>
      <xdr:spPr>
        <a:xfrm flipV="1">
          <a:off x="110775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180</xdr:row>
      <xdr:rowOff>47625</xdr:rowOff>
    </xdr:from>
    <xdr:to>
      <xdr:col>17</xdr:col>
      <xdr:colOff>438150</xdr:colOff>
      <xdr:row>180</xdr:row>
      <xdr:rowOff>114300</xdr:rowOff>
    </xdr:to>
    <xdr:cxnSp>
      <xdr:nvCxnSpPr>
        <xdr:cNvPr id="297" name="直接连接符 296"/>
        <xdr:cNvCxnSpPr/>
      </xdr:nvCxnSpPr>
      <xdr:spPr>
        <a:xfrm flipV="1">
          <a:off x="117633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181</xdr:row>
      <xdr:rowOff>47625</xdr:rowOff>
    </xdr:from>
    <xdr:to>
      <xdr:col>15</xdr:col>
      <xdr:colOff>438150</xdr:colOff>
      <xdr:row>181</xdr:row>
      <xdr:rowOff>114300</xdr:rowOff>
    </xdr:to>
    <xdr:cxnSp>
      <xdr:nvCxnSpPr>
        <xdr:cNvPr id="298" name="直接连接符 297"/>
        <xdr:cNvCxnSpPr/>
      </xdr:nvCxnSpPr>
      <xdr:spPr>
        <a:xfrm flipV="1">
          <a:off x="103917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181</xdr:row>
      <xdr:rowOff>47625</xdr:rowOff>
    </xdr:from>
    <xdr:to>
      <xdr:col>16</xdr:col>
      <xdr:colOff>438150</xdr:colOff>
      <xdr:row>181</xdr:row>
      <xdr:rowOff>114300</xdr:rowOff>
    </xdr:to>
    <xdr:cxnSp>
      <xdr:nvCxnSpPr>
        <xdr:cNvPr id="299" name="直接连接符 298"/>
        <xdr:cNvCxnSpPr/>
      </xdr:nvCxnSpPr>
      <xdr:spPr>
        <a:xfrm flipV="1">
          <a:off x="110775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181</xdr:row>
      <xdr:rowOff>47625</xdr:rowOff>
    </xdr:from>
    <xdr:to>
      <xdr:col>17</xdr:col>
      <xdr:colOff>438150</xdr:colOff>
      <xdr:row>181</xdr:row>
      <xdr:rowOff>114300</xdr:rowOff>
    </xdr:to>
    <xdr:cxnSp>
      <xdr:nvCxnSpPr>
        <xdr:cNvPr id="300" name="直接连接符 299"/>
        <xdr:cNvCxnSpPr/>
      </xdr:nvCxnSpPr>
      <xdr:spPr>
        <a:xfrm flipV="1">
          <a:off x="117633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182</xdr:row>
      <xdr:rowOff>47625</xdr:rowOff>
    </xdr:from>
    <xdr:to>
      <xdr:col>15</xdr:col>
      <xdr:colOff>438150</xdr:colOff>
      <xdr:row>182</xdr:row>
      <xdr:rowOff>114300</xdr:rowOff>
    </xdr:to>
    <xdr:cxnSp>
      <xdr:nvCxnSpPr>
        <xdr:cNvPr id="301" name="直接连接符 300"/>
        <xdr:cNvCxnSpPr/>
      </xdr:nvCxnSpPr>
      <xdr:spPr>
        <a:xfrm flipV="1">
          <a:off x="103917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182</xdr:row>
      <xdr:rowOff>47625</xdr:rowOff>
    </xdr:from>
    <xdr:to>
      <xdr:col>16</xdr:col>
      <xdr:colOff>438150</xdr:colOff>
      <xdr:row>182</xdr:row>
      <xdr:rowOff>114300</xdr:rowOff>
    </xdr:to>
    <xdr:cxnSp>
      <xdr:nvCxnSpPr>
        <xdr:cNvPr id="302" name="直接连接符 301"/>
        <xdr:cNvCxnSpPr/>
      </xdr:nvCxnSpPr>
      <xdr:spPr>
        <a:xfrm flipV="1">
          <a:off x="110775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182</xdr:row>
      <xdr:rowOff>47625</xdr:rowOff>
    </xdr:from>
    <xdr:to>
      <xdr:col>17</xdr:col>
      <xdr:colOff>438150</xdr:colOff>
      <xdr:row>182</xdr:row>
      <xdr:rowOff>114300</xdr:rowOff>
    </xdr:to>
    <xdr:cxnSp>
      <xdr:nvCxnSpPr>
        <xdr:cNvPr id="303" name="直接连接符 302"/>
        <xdr:cNvCxnSpPr/>
      </xdr:nvCxnSpPr>
      <xdr:spPr>
        <a:xfrm flipV="1">
          <a:off x="117633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183</xdr:row>
      <xdr:rowOff>47625</xdr:rowOff>
    </xdr:from>
    <xdr:to>
      <xdr:col>15</xdr:col>
      <xdr:colOff>438150</xdr:colOff>
      <xdr:row>183</xdr:row>
      <xdr:rowOff>114300</xdr:rowOff>
    </xdr:to>
    <xdr:cxnSp>
      <xdr:nvCxnSpPr>
        <xdr:cNvPr id="304" name="直接连接符 303"/>
        <xdr:cNvCxnSpPr/>
      </xdr:nvCxnSpPr>
      <xdr:spPr>
        <a:xfrm flipV="1">
          <a:off x="103917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183</xdr:row>
      <xdr:rowOff>47625</xdr:rowOff>
    </xdr:from>
    <xdr:to>
      <xdr:col>16</xdr:col>
      <xdr:colOff>438150</xdr:colOff>
      <xdr:row>183</xdr:row>
      <xdr:rowOff>114300</xdr:rowOff>
    </xdr:to>
    <xdr:cxnSp>
      <xdr:nvCxnSpPr>
        <xdr:cNvPr id="305" name="直接连接符 304"/>
        <xdr:cNvCxnSpPr/>
      </xdr:nvCxnSpPr>
      <xdr:spPr>
        <a:xfrm flipV="1">
          <a:off x="110775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183</xdr:row>
      <xdr:rowOff>47625</xdr:rowOff>
    </xdr:from>
    <xdr:to>
      <xdr:col>17</xdr:col>
      <xdr:colOff>438150</xdr:colOff>
      <xdr:row>183</xdr:row>
      <xdr:rowOff>114300</xdr:rowOff>
    </xdr:to>
    <xdr:cxnSp>
      <xdr:nvCxnSpPr>
        <xdr:cNvPr id="306" name="直接连接符 305"/>
        <xdr:cNvCxnSpPr/>
      </xdr:nvCxnSpPr>
      <xdr:spPr>
        <a:xfrm flipV="1">
          <a:off x="117633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184</xdr:row>
      <xdr:rowOff>47625</xdr:rowOff>
    </xdr:from>
    <xdr:to>
      <xdr:col>15</xdr:col>
      <xdr:colOff>438150</xdr:colOff>
      <xdr:row>184</xdr:row>
      <xdr:rowOff>114300</xdr:rowOff>
    </xdr:to>
    <xdr:cxnSp>
      <xdr:nvCxnSpPr>
        <xdr:cNvPr id="307" name="直接连接符 306"/>
        <xdr:cNvCxnSpPr/>
      </xdr:nvCxnSpPr>
      <xdr:spPr>
        <a:xfrm flipV="1">
          <a:off x="103917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184</xdr:row>
      <xdr:rowOff>47625</xdr:rowOff>
    </xdr:from>
    <xdr:to>
      <xdr:col>16</xdr:col>
      <xdr:colOff>438150</xdr:colOff>
      <xdr:row>184</xdr:row>
      <xdr:rowOff>114300</xdr:rowOff>
    </xdr:to>
    <xdr:cxnSp>
      <xdr:nvCxnSpPr>
        <xdr:cNvPr id="308" name="直接连接符 307"/>
        <xdr:cNvCxnSpPr/>
      </xdr:nvCxnSpPr>
      <xdr:spPr>
        <a:xfrm flipV="1">
          <a:off x="110775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184</xdr:row>
      <xdr:rowOff>47625</xdr:rowOff>
    </xdr:from>
    <xdr:to>
      <xdr:col>17</xdr:col>
      <xdr:colOff>438150</xdr:colOff>
      <xdr:row>184</xdr:row>
      <xdr:rowOff>114300</xdr:rowOff>
    </xdr:to>
    <xdr:cxnSp>
      <xdr:nvCxnSpPr>
        <xdr:cNvPr id="309" name="直接连接符 308"/>
        <xdr:cNvCxnSpPr/>
      </xdr:nvCxnSpPr>
      <xdr:spPr>
        <a:xfrm flipV="1">
          <a:off x="117633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185</xdr:row>
      <xdr:rowOff>47625</xdr:rowOff>
    </xdr:from>
    <xdr:to>
      <xdr:col>15</xdr:col>
      <xdr:colOff>438150</xdr:colOff>
      <xdr:row>185</xdr:row>
      <xdr:rowOff>114300</xdr:rowOff>
    </xdr:to>
    <xdr:cxnSp>
      <xdr:nvCxnSpPr>
        <xdr:cNvPr id="310" name="直接连接符 309"/>
        <xdr:cNvCxnSpPr/>
      </xdr:nvCxnSpPr>
      <xdr:spPr>
        <a:xfrm flipV="1">
          <a:off x="103917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185</xdr:row>
      <xdr:rowOff>47625</xdr:rowOff>
    </xdr:from>
    <xdr:to>
      <xdr:col>16</xdr:col>
      <xdr:colOff>438150</xdr:colOff>
      <xdr:row>185</xdr:row>
      <xdr:rowOff>114300</xdr:rowOff>
    </xdr:to>
    <xdr:cxnSp>
      <xdr:nvCxnSpPr>
        <xdr:cNvPr id="311" name="直接连接符 310"/>
        <xdr:cNvCxnSpPr/>
      </xdr:nvCxnSpPr>
      <xdr:spPr>
        <a:xfrm flipV="1">
          <a:off x="110775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185</xdr:row>
      <xdr:rowOff>47625</xdr:rowOff>
    </xdr:from>
    <xdr:to>
      <xdr:col>17</xdr:col>
      <xdr:colOff>438150</xdr:colOff>
      <xdr:row>185</xdr:row>
      <xdr:rowOff>114300</xdr:rowOff>
    </xdr:to>
    <xdr:cxnSp>
      <xdr:nvCxnSpPr>
        <xdr:cNvPr id="312" name="直接连接符 311"/>
        <xdr:cNvCxnSpPr/>
      </xdr:nvCxnSpPr>
      <xdr:spPr>
        <a:xfrm flipV="1">
          <a:off x="117633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159</xdr:row>
      <xdr:rowOff>66675</xdr:rowOff>
    </xdr:from>
    <xdr:to>
      <xdr:col>6</xdr:col>
      <xdr:colOff>504825</xdr:colOff>
      <xdr:row>159</xdr:row>
      <xdr:rowOff>133350</xdr:rowOff>
    </xdr:to>
    <xdr:cxnSp>
      <xdr:nvCxnSpPr>
        <xdr:cNvPr id="313" name="直接连接符 312"/>
        <xdr:cNvCxnSpPr/>
      </xdr:nvCxnSpPr>
      <xdr:spPr>
        <a:xfrm flipV="1">
          <a:off x="4286250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159</xdr:row>
      <xdr:rowOff>85725</xdr:rowOff>
    </xdr:from>
    <xdr:to>
      <xdr:col>7</xdr:col>
      <xdr:colOff>419100</xdr:colOff>
      <xdr:row>159</xdr:row>
      <xdr:rowOff>152400</xdr:rowOff>
    </xdr:to>
    <xdr:cxnSp>
      <xdr:nvCxnSpPr>
        <xdr:cNvPr id="314" name="直接连接符 313"/>
        <xdr:cNvCxnSpPr/>
      </xdr:nvCxnSpPr>
      <xdr:spPr>
        <a:xfrm flipV="1">
          <a:off x="4886325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159</xdr:row>
      <xdr:rowOff>66675</xdr:rowOff>
    </xdr:from>
    <xdr:to>
      <xdr:col>8</xdr:col>
      <xdr:colOff>495300</xdr:colOff>
      <xdr:row>159</xdr:row>
      <xdr:rowOff>133350</xdr:rowOff>
    </xdr:to>
    <xdr:cxnSp>
      <xdr:nvCxnSpPr>
        <xdr:cNvPr id="315" name="直接连接符 314"/>
        <xdr:cNvCxnSpPr/>
      </xdr:nvCxnSpPr>
      <xdr:spPr>
        <a:xfrm flipV="1">
          <a:off x="5648325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163</xdr:row>
      <xdr:rowOff>66675</xdr:rowOff>
    </xdr:from>
    <xdr:to>
      <xdr:col>6</xdr:col>
      <xdr:colOff>504825</xdr:colOff>
      <xdr:row>163</xdr:row>
      <xdr:rowOff>133350</xdr:rowOff>
    </xdr:to>
    <xdr:cxnSp>
      <xdr:nvCxnSpPr>
        <xdr:cNvPr id="325" name="直接连接符 324"/>
        <xdr:cNvCxnSpPr/>
      </xdr:nvCxnSpPr>
      <xdr:spPr>
        <a:xfrm flipV="1">
          <a:off x="4286250" y="3073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163</xdr:row>
      <xdr:rowOff>85725</xdr:rowOff>
    </xdr:from>
    <xdr:to>
      <xdr:col>7</xdr:col>
      <xdr:colOff>419100</xdr:colOff>
      <xdr:row>163</xdr:row>
      <xdr:rowOff>152400</xdr:rowOff>
    </xdr:to>
    <xdr:cxnSp>
      <xdr:nvCxnSpPr>
        <xdr:cNvPr id="326" name="直接连接符 325"/>
        <xdr:cNvCxnSpPr/>
      </xdr:nvCxnSpPr>
      <xdr:spPr>
        <a:xfrm flipV="1">
          <a:off x="4886325" y="3074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163</xdr:row>
      <xdr:rowOff>66675</xdr:rowOff>
    </xdr:from>
    <xdr:to>
      <xdr:col>8</xdr:col>
      <xdr:colOff>495300</xdr:colOff>
      <xdr:row>163</xdr:row>
      <xdr:rowOff>133350</xdr:rowOff>
    </xdr:to>
    <xdr:cxnSp>
      <xdr:nvCxnSpPr>
        <xdr:cNvPr id="327" name="直接连接符 326"/>
        <xdr:cNvCxnSpPr/>
      </xdr:nvCxnSpPr>
      <xdr:spPr>
        <a:xfrm flipV="1">
          <a:off x="5648325" y="3073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164</xdr:row>
      <xdr:rowOff>66675</xdr:rowOff>
    </xdr:from>
    <xdr:to>
      <xdr:col>6</xdr:col>
      <xdr:colOff>504825</xdr:colOff>
      <xdr:row>164</xdr:row>
      <xdr:rowOff>133350</xdr:rowOff>
    </xdr:to>
    <xdr:cxnSp>
      <xdr:nvCxnSpPr>
        <xdr:cNvPr id="328" name="直接连接符 327"/>
        <xdr:cNvCxnSpPr/>
      </xdr:nvCxnSpPr>
      <xdr:spPr>
        <a:xfrm flipV="1">
          <a:off x="4286250" y="3091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164</xdr:row>
      <xdr:rowOff>85725</xdr:rowOff>
    </xdr:from>
    <xdr:to>
      <xdr:col>7</xdr:col>
      <xdr:colOff>419100</xdr:colOff>
      <xdr:row>164</xdr:row>
      <xdr:rowOff>152400</xdr:rowOff>
    </xdr:to>
    <xdr:cxnSp>
      <xdr:nvCxnSpPr>
        <xdr:cNvPr id="329" name="直接连接符 328"/>
        <xdr:cNvCxnSpPr/>
      </xdr:nvCxnSpPr>
      <xdr:spPr>
        <a:xfrm flipV="1">
          <a:off x="4886325" y="3093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164</xdr:row>
      <xdr:rowOff>66675</xdr:rowOff>
    </xdr:from>
    <xdr:to>
      <xdr:col>8</xdr:col>
      <xdr:colOff>495300</xdr:colOff>
      <xdr:row>164</xdr:row>
      <xdr:rowOff>133350</xdr:rowOff>
    </xdr:to>
    <xdr:cxnSp>
      <xdr:nvCxnSpPr>
        <xdr:cNvPr id="330" name="直接连接符 329"/>
        <xdr:cNvCxnSpPr/>
      </xdr:nvCxnSpPr>
      <xdr:spPr>
        <a:xfrm flipV="1">
          <a:off x="5648325" y="3091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166</xdr:row>
      <xdr:rowOff>66675</xdr:rowOff>
    </xdr:from>
    <xdr:to>
      <xdr:col>6</xdr:col>
      <xdr:colOff>504825</xdr:colOff>
      <xdr:row>166</xdr:row>
      <xdr:rowOff>133350</xdr:rowOff>
    </xdr:to>
    <xdr:cxnSp>
      <xdr:nvCxnSpPr>
        <xdr:cNvPr id="331" name="直接连接符 330"/>
        <xdr:cNvCxnSpPr/>
      </xdr:nvCxnSpPr>
      <xdr:spPr>
        <a:xfrm flipV="1">
          <a:off x="42862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167</xdr:row>
      <xdr:rowOff>66675</xdr:rowOff>
    </xdr:from>
    <xdr:to>
      <xdr:col>6</xdr:col>
      <xdr:colOff>504825</xdr:colOff>
      <xdr:row>167</xdr:row>
      <xdr:rowOff>133350</xdr:rowOff>
    </xdr:to>
    <xdr:cxnSp>
      <xdr:nvCxnSpPr>
        <xdr:cNvPr id="332" name="直接连接符 331"/>
        <xdr:cNvCxnSpPr/>
      </xdr:nvCxnSpPr>
      <xdr:spPr>
        <a:xfrm flipV="1">
          <a:off x="42862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168</xdr:row>
      <xdr:rowOff>66675</xdr:rowOff>
    </xdr:from>
    <xdr:to>
      <xdr:col>6</xdr:col>
      <xdr:colOff>504825</xdr:colOff>
      <xdr:row>168</xdr:row>
      <xdr:rowOff>133350</xdr:rowOff>
    </xdr:to>
    <xdr:cxnSp>
      <xdr:nvCxnSpPr>
        <xdr:cNvPr id="333" name="直接连接符 332"/>
        <xdr:cNvCxnSpPr/>
      </xdr:nvCxnSpPr>
      <xdr:spPr>
        <a:xfrm flipV="1">
          <a:off x="42862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169</xdr:row>
      <xdr:rowOff>66675</xdr:rowOff>
    </xdr:from>
    <xdr:to>
      <xdr:col>6</xdr:col>
      <xdr:colOff>504825</xdr:colOff>
      <xdr:row>169</xdr:row>
      <xdr:rowOff>133350</xdr:rowOff>
    </xdr:to>
    <xdr:cxnSp>
      <xdr:nvCxnSpPr>
        <xdr:cNvPr id="334" name="直接连接符 333"/>
        <xdr:cNvCxnSpPr/>
      </xdr:nvCxnSpPr>
      <xdr:spPr>
        <a:xfrm flipV="1">
          <a:off x="42862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170</xdr:row>
      <xdr:rowOff>66675</xdr:rowOff>
    </xdr:from>
    <xdr:to>
      <xdr:col>6</xdr:col>
      <xdr:colOff>504825</xdr:colOff>
      <xdr:row>170</xdr:row>
      <xdr:rowOff>133350</xdr:rowOff>
    </xdr:to>
    <xdr:cxnSp>
      <xdr:nvCxnSpPr>
        <xdr:cNvPr id="335" name="直接连接符 334"/>
        <xdr:cNvCxnSpPr/>
      </xdr:nvCxnSpPr>
      <xdr:spPr>
        <a:xfrm flipV="1">
          <a:off x="42862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171</xdr:row>
      <xdr:rowOff>66675</xdr:rowOff>
    </xdr:from>
    <xdr:to>
      <xdr:col>6</xdr:col>
      <xdr:colOff>504825</xdr:colOff>
      <xdr:row>171</xdr:row>
      <xdr:rowOff>133350</xdr:rowOff>
    </xdr:to>
    <xdr:cxnSp>
      <xdr:nvCxnSpPr>
        <xdr:cNvPr id="336" name="直接连接符 335"/>
        <xdr:cNvCxnSpPr/>
      </xdr:nvCxnSpPr>
      <xdr:spPr>
        <a:xfrm flipV="1">
          <a:off x="42862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172</xdr:row>
      <xdr:rowOff>66675</xdr:rowOff>
    </xdr:from>
    <xdr:to>
      <xdr:col>6</xdr:col>
      <xdr:colOff>504825</xdr:colOff>
      <xdr:row>172</xdr:row>
      <xdr:rowOff>133350</xdr:rowOff>
    </xdr:to>
    <xdr:cxnSp>
      <xdr:nvCxnSpPr>
        <xdr:cNvPr id="337" name="直接连接符 336"/>
        <xdr:cNvCxnSpPr/>
      </xdr:nvCxnSpPr>
      <xdr:spPr>
        <a:xfrm flipV="1">
          <a:off x="42862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173</xdr:row>
      <xdr:rowOff>66675</xdr:rowOff>
    </xdr:from>
    <xdr:to>
      <xdr:col>6</xdr:col>
      <xdr:colOff>504825</xdr:colOff>
      <xdr:row>173</xdr:row>
      <xdr:rowOff>133350</xdr:rowOff>
    </xdr:to>
    <xdr:cxnSp>
      <xdr:nvCxnSpPr>
        <xdr:cNvPr id="338" name="直接连接符 337"/>
        <xdr:cNvCxnSpPr/>
      </xdr:nvCxnSpPr>
      <xdr:spPr>
        <a:xfrm flipV="1">
          <a:off x="42862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174</xdr:row>
      <xdr:rowOff>66675</xdr:rowOff>
    </xdr:from>
    <xdr:to>
      <xdr:col>6</xdr:col>
      <xdr:colOff>504825</xdr:colOff>
      <xdr:row>174</xdr:row>
      <xdr:rowOff>133350</xdr:rowOff>
    </xdr:to>
    <xdr:cxnSp>
      <xdr:nvCxnSpPr>
        <xdr:cNvPr id="339" name="直接连接符 338"/>
        <xdr:cNvCxnSpPr/>
      </xdr:nvCxnSpPr>
      <xdr:spPr>
        <a:xfrm flipV="1">
          <a:off x="42862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175</xdr:row>
      <xdr:rowOff>66675</xdr:rowOff>
    </xdr:from>
    <xdr:to>
      <xdr:col>6</xdr:col>
      <xdr:colOff>504825</xdr:colOff>
      <xdr:row>175</xdr:row>
      <xdr:rowOff>133350</xdr:rowOff>
    </xdr:to>
    <xdr:cxnSp>
      <xdr:nvCxnSpPr>
        <xdr:cNvPr id="340" name="直接连接符 339"/>
        <xdr:cNvCxnSpPr/>
      </xdr:nvCxnSpPr>
      <xdr:spPr>
        <a:xfrm flipV="1">
          <a:off x="42862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177</xdr:row>
      <xdr:rowOff>66675</xdr:rowOff>
    </xdr:from>
    <xdr:to>
      <xdr:col>6</xdr:col>
      <xdr:colOff>504825</xdr:colOff>
      <xdr:row>177</xdr:row>
      <xdr:rowOff>133350</xdr:rowOff>
    </xdr:to>
    <xdr:cxnSp>
      <xdr:nvCxnSpPr>
        <xdr:cNvPr id="342" name="直接连接符 341"/>
        <xdr:cNvCxnSpPr/>
      </xdr:nvCxnSpPr>
      <xdr:spPr>
        <a:xfrm flipV="1">
          <a:off x="42862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178</xdr:row>
      <xdr:rowOff>66675</xdr:rowOff>
    </xdr:from>
    <xdr:to>
      <xdr:col>6</xdr:col>
      <xdr:colOff>504825</xdr:colOff>
      <xdr:row>178</xdr:row>
      <xdr:rowOff>133350</xdr:rowOff>
    </xdr:to>
    <xdr:cxnSp>
      <xdr:nvCxnSpPr>
        <xdr:cNvPr id="343" name="直接连接符 342"/>
        <xdr:cNvCxnSpPr/>
      </xdr:nvCxnSpPr>
      <xdr:spPr>
        <a:xfrm flipV="1">
          <a:off x="42862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166</xdr:row>
      <xdr:rowOff>66675</xdr:rowOff>
    </xdr:from>
    <xdr:to>
      <xdr:col>7</xdr:col>
      <xdr:colOff>504825</xdr:colOff>
      <xdr:row>166</xdr:row>
      <xdr:rowOff>133350</xdr:rowOff>
    </xdr:to>
    <xdr:cxnSp>
      <xdr:nvCxnSpPr>
        <xdr:cNvPr id="344" name="直接连接符 343"/>
        <xdr:cNvCxnSpPr/>
      </xdr:nvCxnSpPr>
      <xdr:spPr>
        <a:xfrm flipV="1">
          <a:off x="49720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167</xdr:row>
      <xdr:rowOff>66675</xdr:rowOff>
    </xdr:from>
    <xdr:to>
      <xdr:col>7</xdr:col>
      <xdr:colOff>504825</xdr:colOff>
      <xdr:row>167</xdr:row>
      <xdr:rowOff>133350</xdr:rowOff>
    </xdr:to>
    <xdr:cxnSp>
      <xdr:nvCxnSpPr>
        <xdr:cNvPr id="345" name="直接连接符 344"/>
        <xdr:cNvCxnSpPr/>
      </xdr:nvCxnSpPr>
      <xdr:spPr>
        <a:xfrm flipV="1">
          <a:off x="49720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168</xdr:row>
      <xdr:rowOff>66675</xdr:rowOff>
    </xdr:from>
    <xdr:to>
      <xdr:col>7</xdr:col>
      <xdr:colOff>504825</xdr:colOff>
      <xdr:row>168</xdr:row>
      <xdr:rowOff>133350</xdr:rowOff>
    </xdr:to>
    <xdr:cxnSp>
      <xdr:nvCxnSpPr>
        <xdr:cNvPr id="346" name="直接连接符 345"/>
        <xdr:cNvCxnSpPr/>
      </xdr:nvCxnSpPr>
      <xdr:spPr>
        <a:xfrm flipV="1">
          <a:off x="49720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169</xdr:row>
      <xdr:rowOff>66675</xdr:rowOff>
    </xdr:from>
    <xdr:to>
      <xdr:col>7</xdr:col>
      <xdr:colOff>504825</xdr:colOff>
      <xdr:row>169</xdr:row>
      <xdr:rowOff>133350</xdr:rowOff>
    </xdr:to>
    <xdr:cxnSp>
      <xdr:nvCxnSpPr>
        <xdr:cNvPr id="347" name="直接连接符 346"/>
        <xdr:cNvCxnSpPr/>
      </xdr:nvCxnSpPr>
      <xdr:spPr>
        <a:xfrm flipV="1">
          <a:off x="49720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170</xdr:row>
      <xdr:rowOff>66675</xdr:rowOff>
    </xdr:from>
    <xdr:to>
      <xdr:col>7</xdr:col>
      <xdr:colOff>504825</xdr:colOff>
      <xdr:row>170</xdr:row>
      <xdr:rowOff>133350</xdr:rowOff>
    </xdr:to>
    <xdr:cxnSp>
      <xdr:nvCxnSpPr>
        <xdr:cNvPr id="348" name="直接连接符 347"/>
        <xdr:cNvCxnSpPr/>
      </xdr:nvCxnSpPr>
      <xdr:spPr>
        <a:xfrm flipV="1">
          <a:off x="49720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171</xdr:row>
      <xdr:rowOff>66675</xdr:rowOff>
    </xdr:from>
    <xdr:to>
      <xdr:col>7</xdr:col>
      <xdr:colOff>504825</xdr:colOff>
      <xdr:row>171</xdr:row>
      <xdr:rowOff>133350</xdr:rowOff>
    </xdr:to>
    <xdr:cxnSp>
      <xdr:nvCxnSpPr>
        <xdr:cNvPr id="349" name="直接连接符 348"/>
        <xdr:cNvCxnSpPr/>
      </xdr:nvCxnSpPr>
      <xdr:spPr>
        <a:xfrm flipV="1">
          <a:off x="49720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172</xdr:row>
      <xdr:rowOff>66675</xdr:rowOff>
    </xdr:from>
    <xdr:to>
      <xdr:col>7</xdr:col>
      <xdr:colOff>504825</xdr:colOff>
      <xdr:row>172</xdr:row>
      <xdr:rowOff>133350</xdr:rowOff>
    </xdr:to>
    <xdr:cxnSp>
      <xdr:nvCxnSpPr>
        <xdr:cNvPr id="350" name="直接连接符 349"/>
        <xdr:cNvCxnSpPr/>
      </xdr:nvCxnSpPr>
      <xdr:spPr>
        <a:xfrm flipV="1">
          <a:off x="49720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173</xdr:row>
      <xdr:rowOff>66675</xdr:rowOff>
    </xdr:from>
    <xdr:to>
      <xdr:col>7</xdr:col>
      <xdr:colOff>504825</xdr:colOff>
      <xdr:row>173</xdr:row>
      <xdr:rowOff>133350</xdr:rowOff>
    </xdr:to>
    <xdr:cxnSp>
      <xdr:nvCxnSpPr>
        <xdr:cNvPr id="351" name="直接连接符 350"/>
        <xdr:cNvCxnSpPr/>
      </xdr:nvCxnSpPr>
      <xdr:spPr>
        <a:xfrm flipV="1">
          <a:off x="49720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174</xdr:row>
      <xdr:rowOff>66675</xdr:rowOff>
    </xdr:from>
    <xdr:to>
      <xdr:col>7</xdr:col>
      <xdr:colOff>504825</xdr:colOff>
      <xdr:row>174</xdr:row>
      <xdr:rowOff>133350</xdr:rowOff>
    </xdr:to>
    <xdr:cxnSp>
      <xdr:nvCxnSpPr>
        <xdr:cNvPr id="352" name="直接连接符 351"/>
        <xdr:cNvCxnSpPr/>
      </xdr:nvCxnSpPr>
      <xdr:spPr>
        <a:xfrm flipV="1">
          <a:off x="49720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175</xdr:row>
      <xdr:rowOff>66675</xdr:rowOff>
    </xdr:from>
    <xdr:to>
      <xdr:col>7</xdr:col>
      <xdr:colOff>504825</xdr:colOff>
      <xdr:row>175</xdr:row>
      <xdr:rowOff>133350</xdr:rowOff>
    </xdr:to>
    <xdr:cxnSp>
      <xdr:nvCxnSpPr>
        <xdr:cNvPr id="353" name="直接连接符 352"/>
        <xdr:cNvCxnSpPr/>
      </xdr:nvCxnSpPr>
      <xdr:spPr>
        <a:xfrm flipV="1">
          <a:off x="49720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177</xdr:row>
      <xdr:rowOff>66675</xdr:rowOff>
    </xdr:from>
    <xdr:to>
      <xdr:col>7</xdr:col>
      <xdr:colOff>504825</xdr:colOff>
      <xdr:row>177</xdr:row>
      <xdr:rowOff>133350</xdr:rowOff>
    </xdr:to>
    <xdr:cxnSp>
      <xdr:nvCxnSpPr>
        <xdr:cNvPr id="355" name="直接连接符 354"/>
        <xdr:cNvCxnSpPr/>
      </xdr:nvCxnSpPr>
      <xdr:spPr>
        <a:xfrm flipV="1">
          <a:off x="49720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178</xdr:row>
      <xdr:rowOff>66675</xdr:rowOff>
    </xdr:from>
    <xdr:to>
      <xdr:col>7</xdr:col>
      <xdr:colOff>504825</xdr:colOff>
      <xdr:row>178</xdr:row>
      <xdr:rowOff>133350</xdr:rowOff>
    </xdr:to>
    <xdr:cxnSp>
      <xdr:nvCxnSpPr>
        <xdr:cNvPr id="356" name="直接连接符 355"/>
        <xdr:cNvCxnSpPr/>
      </xdr:nvCxnSpPr>
      <xdr:spPr>
        <a:xfrm flipV="1">
          <a:off x="49720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166</xdr:row>
      <xdr:rowOff>66675</xdr:rowOff>
    </xdr:from>
    <xdr:to>
      <xdr:col>8</xdr:col>
      <xdr:colOff>504825</xdr:colOff>
      <xdr:row>166</xdr:row>
      <xdr:rowOff>133350</xdr:rowOff>
    </xdr:to>
    <xdr:cxnSp>
      <xdr:nvCxnSpPr>
        <xdr:cNvPr id="357" name="直接连接符 356"/>
        <xdr:cNvCxnSpPr/>
      </xdr:nvCxnSpPr>
      <xdr:spPr>
        <a:xfrm flipV="1">
          <a:off x="56578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167</xdr:row>
      <xdr:rowOff>66675</xdr:rowOff>
    </xdr:from>
    <xdr:to>
      <xdr:col>8</xdr:col>
      <xdr:colOff>504825</xdr:colOff>
      <xdr:row>167</xdr:row>
      <xdr:rowOff>133350</xdr:rowOff>
    </xdr:to>
    <xdr:cxnSp>
      <xdr:nvCxnSpPr>
        <xdr:cNvPr id="358" name="直接连接符 357"/>
        <xdr:cNvCxnSpPr/>
      </xdr:nvCxnSpPr>
      <xdr:spPr>
        <a:xfrm flipV="1">
          <a:off x="56578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168</xdr:row>
      <xdr:rowOff>66675</xdr:rowOff>
    </xdr:from>
    <xdr:to>
      <xdr:col>8</xdr:col>
      <xdr:colOff>504825</xdr:colOff>
      <xdr:row>168</xdr:row>
      <xdr:rowOff>133350</xdr:rowOff>
    </xdr:to>
    <xdr:cxnSp>
      <xdr:nvCxnSpPr>
        <xdr:cNvPr id="359" name="直接连接符 358"/>
        <xdr:cNvCxnSpPr/>
      </xdr:nvCxnSpPr>
      <xdr:spPr>
        <a:xfrm flipV="1">
          <a:off x="56578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169</xdr:row>
      <xdr:rowOff>66675</xdr:rowOff>
    </xdr:from>
    <xdr:to>
      <xdr:col>8</xdr:col>
      <xdr:colOff>504825</xdr:colOff>
      <xdr:row>169</xdr:row>
      <xdr:rowOff>133350</xdr:rowOff>
    </xdr:to>
    <xdr:cxnSp>
      <xdr:nvCxnSpPr>
        <xdr:cNvPr id="360" name="直接连接符 359"/>
        <xdr:cNvCxnSpPr/>
      </xdr:nvCxnSpPr>
      <xdr:spPr>
        <a:xfrm flipV="1">
          <a:off x="56578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170</xdr:row>
      <xdr:rowOff>66675</xdr:rowOff>
    </xdr:from>
    <xdr:to>
      <xdr:col>8</xdr:col>
      <xdr:colOff>504825</xdr:colOff>
      <xdr:row>170</xdr:row>
      <xdr:rowOff>133350</xdr:rowOff>
    </xdr:to>
    <xdr:cxnSp>
      <xdr:nvCxnSpPr>
        <xdr:cNvPr id="361" name="直接连接符 360"/>
        <xdr:cNvCxnSpPr/>
      </xdr:nvCxnSpPr>
      <xdr:spPr>
        <a:xfrm flipV="1">
          <a:off x="56578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171</xdr:row>
      <xdr:rowOff>66675</xdr:rowOff>
    </xdr:from>
    <xdr:to>
      <xdr:col>8</xdr:col>
      <xdr:colOff>504825</xdr:colOff>
      <xdr:row>171</xdr:row>
      <xdr:rowOff>133350</xdr:rowOff>
    </xdr:to>
    <xdr:cxnSp>
      <xdr:nvCxnSpPr>
        <xdr:cNvPr id="362" name="直接连接符 361"/>
        <xdr:cNvCxnSpPr/>
      </xdr:nvCxnSpPr>
      <xdr:spPr>
        <a:xfrm flipV="1">
          <a:off x="56578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172</xdr:row>
      <xdr:rowOff>66675</xdr:rowOff>
    </xdr:from>
    <xdr:to>
      <xdr:col>8</xdr:col>
      <xdr:colOff>504825</xdr:colOff>
      <xdr:row>172</xdr:row>
      <xdr:rowOff>133350</xdr:rowOff>
    </xdr:to>
    <xdr:cxnSp>
      <xdr:nvCxnSpPr>
        <xdr:cNvPr id="363" name="直接连接符 362"/>
        <xdr:cNvCxnSpPr/>
      </xdr:nvCxnSpPr>
      <xdr:spPr>
        <a:xfrm flipV="1">
          <a:off x="56578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173</xdr:row>
      <xdr:rowOff>66675</xdr:rowOff>
    </xdr:from>
    <xdr:to>
      <xdr:col>8</xdr:col>
      <xdr:colOff>504825</xdr:colOff>
      <xdr:row>173</xdr:row>
      <xdr:rowOff>133350</xdr:rowOff>
    </xdr:to>
    <xdr:cxnSp>
      <xdr:nvCxnSpPr>
        <xdr:cNvPr id="364" name="直接连接符 363"/>
        <xdr:cNvCxnSpPr/>
      </xdr:nvCxnSpPr>
      <xdr:spPr>
        <a:xfrm flipV="1">
          <a:off x="56578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174</xdr:row>
      <xdr:rowOff>66675</xdr:rowOff>
    </xdr:from>
    <xdr:to>
      <xdr:col>8</xdr:col>
      <xdr:colOff>504825</xdr:colOff>
      <xdr:row>174</xdr:row>
      <xdr:rowOff>133350</xdr:rowOff>
    </xdr:to>
    <xdr:cxnSp>
      <xdr:nvCxnSpPr>
        <xdr:cNvPr id="365" name="直接连接符 364"/>
        <xdr:cNvCxnSpPr/>
      </xdr:nvCxnSpPr>
      <xdr:spPr>
        <a:xfrm flipV="1">
          <a:off x="56578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175</xdr:row>
      <xdr:rowOff>66675</xdr:rowOff>
    </xdr:from>
    <xdr:to>
      <xdr:col>8</xdr:col>
      <xdr:colOff>504825</xdr:colOff>
      <xdr:row>175</xdr:row>
      <xdr:rowOff>133350</xdr:rowOff>
    </xdr:to>
    <xdr:cxnSp>
      <xdr:nvCxnSpPr>
        <xdr:cNvPr id="366" name="直接连接符 365"/>
        <xdr:cNvCxnSpPr/>
      </xdr:nvCxnSpPr>
      <xdr:spPr>
        <a:xfrm flipV="1">
          <a:off x="56578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177</xdr:row>
      <xdr:rowOff>66675</xdr:rowOff>
    </xdr:from>
    <xdr:to>
      <xdr:col>8</xdr:col>
      <xdr:colOff>504825</xdr:colOff>
      <xdr:row>177</xdr:row>
      <xdr:rowOff>133350</xdr:rowOff>
    </xdr:to>
    <xdr:cxnSp>
      <xdr:nvCxnSpPr>
        <xdr:cNvPr id="368" name="直接连接符 367"/>
        <xdr:cNvCxnSpPr/>
      </xdr:nvCxnSpPr>
      <xdr:spPr>
        <a:xfrm flipV="1">
          <a:off x="56578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178</xdr:row>
      <xdr:rowOff>66675</xdr:rowOff>
    </xdr:from>
    <xdr:to>
      <xdr:col>8</xdr:col>
      <xdr:colOff>504825</xdr:colOff>
      <xdr:row>178</xdr:row>
      <xdr:rowOff>133350</xdr:rowOff>
    </xdr:to>
    <xdr:cxnSp>
      <xdr:nvCxnSpPr>
        <xdr:cNvPr id="369" name="直接连接符 368"/>
        <xdr:cNvCxnSpPr/>
      </xdr:nvCxnSpPr>
      <xdr:spPr>
        <a:xfrm flipV="1">
          <a:off x="56578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219075</xdr:colOff>
      <xdr:row>179</xdr:row>
      <xdr:rowOff>76200</xdr:rowOff>
    </xdr:from>
    <xdr:to>
      <xdr:col>6</xdr:col>
      <xdr:colOff>552450</xdr:colOff>
      <xdr:row>179</xdr:row>
      <xdr:rowOff>142875</xdr:rowOff>
    </xdr:to>
    <xdr:cxnSp>
      <xdr:nvCxnSpPr>
        <xdr:cNvPr id="370" name="直接连接符 369"/>
        <xdr:cNvCxnSpPr/>
      </xdr:nvCxnSpPr>
      <xdr:spPr>
        <a:xfrm flipV="1">
          <a:off x="4333875" y="3363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181</xdr:row>
      <xdr:rowOff>66675</xdr:rowOff>
    </xdr:from>
    <xdr:to>
      <xdr:col>6</xdr:col>
      <xdr:colOff>504825</xdr:colOff>
      <xdr:row>181</xdr:row>
      <xdr:rowOff>133350</xdr:rowOff>
    </xdr:to>
    <xdr:cxnSp>
      <xdr:nvCxnSpPr>
        <xdr:cNvPr id="371" name="直接连接符 370"/>
        <xdr:cNvCxnSpPr/>
      </xdr:nvCxnSpPr>
      <xdr:spPr>
        <a:xfrm flipV="1">
          <a:off x="42862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182</xdr:row>
      <xdr:rowOff>66675</xdr:rowOff>
    </xdr:from>
    <xdr:to>
      <xdr:col>6</xdr:col>
      <xdr:colOff>504825</xdr:colOff>
      <xdr:row>182</xdr:row>
      <xdr:rowOff>133350</xdr:rowOff>
    </xdr:to>
    <xdr:cxnSp>
      <xdr:nvCxnSpPr>
        <xdr:cNvPr id="372" name="直接连接符 371"/>
        <xdr:cNvCxnSpPr/>
      </xdr:nvCxnSpPr>
      <xdr:spPr>
        <a:xfrm flipV="1">
          <a:off x="42862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184</xdr:row>
      <xdr:rowOff>66675</xdr:rowOff>
    </xdr:from>
    <xdr:to>
      <xdr:col>6</xdr:col>
      <xdr:colOff>504825</xdr:colOff>
      <xdr:row>184</xdr:row>
      <xdr:rowOff>133350</xdr:rowOff>
    </xdr:to>
    <xdr:cxnSp>
      <xdr:nvCxnSpPr>
        <xdr:cNvPr id="373" name="直接连接符 372"/>
        <xdr:cNvCxnSpPr/>
      </xdr:nvCxnSpPr>
      <xdr:spPr>
        <a:xfrm flipV="1">
          <a:off x="42862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179</xdr:row>
      <xdr:rowOff>57150</xdr:rowOff>
    </xdr:from>
    <xdr:to>
      <xdr:col>7</xdr:col>
      <xdr:colOff>523875</xdr:colOff>
      <xdr:row>179</xdr:row>
      <xdr:rowOff>123825</xdr:rowOff>
    </xdr:to>
    <xdr:cxnSp>
      <xdr:nvCxnSpPr>
        <xdr:cNvPr id="377" name="直接连接符 376"/>
        <xdr:cNvCxnSpPr/>
      </xdr:nvCxnSpPr>
      <xdr:spPr>
        <a:xfrm flipV="1">
          <a:off x="4991100" y="3361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181</xdr:row>
      <xdr:rowOff>66675</xdr:rowOff>
    </xdr:from>
    <xdr:to>
      <xdr:col>7</xdr:col>
      <xdr:colOff>504825</xdr:colOff>
      <xdr:row>181</xdr:row>
      <xdr:rowOff>133350</xdr:rowOff>
    </xdr:to>
    <xdr:cxnSp>
      <xdr:nvCxnSpPr>
        <xdr:cNvPr id="378" name="直接连接符 377"/>
        <xdr:cNvCxnSpPr/>
      </xdr:nvCxnSpPr>
      <xdr:spPr>
        <a:xfrm flipV="1">
          <a:off x="49720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182</xdr:row>
      <xdr:rowOff>66675</xdr:rowOff>
    </xdr:from>
    <xdr:to>
      <xdr:col>7</xdr:col>
      <xdr:colOff>504825</xdr:colOff>
      <xdr:row>182</xdr:row>
      <xdr:rowOff>133350</xdr:rowOff>
    </xdr:to>
    <xdr:cxnSp>
      <xdr:nvCxnSpPr>
        <xdr:cNvPr id="379" name="直接连接符 378"/>
        <xdr:cNvCxnSpPr/>
      </xdr:nvCxnSpPr>
      <xdr:spPr>
        <a:xfrm flipV="1">
          <a:off x="49720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184</xdr:row>
      <xdr:rowOff>66675</xdr:rowOff>
    </xdr:from>
    <xdr:to>
      <xdr:col>7</xdr:col>
      <xdr:colOff>504825</xdr:colOff>
      <xdr:row>184</xdr:row>
      <xdr:rowOff>133350</xdr:rowOff>
    </xdr:to>
    <xdr:cxnSp>
      <xdr:nvCxnSpPr>
        <xdr:cNvPr id="380" name="直接连接符 379"/>
        <xdr:cNvCxnSpPr/>
      </xdr:nvCxnSpPr>
      <xdr:spPr>
        <a:xfrm flipV="1">
          <a:off x="49720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209550</xdr:colOff>
      <xdr:row>179</xdr:row>
      <xdr:rowOff>57150</xdr:rowOff>
    </xdr:from>
    <xdr:to>
      <xdr:col>8</xdr:col>
      <xdr:colOff>542925</xdr:colOff>
      <xdr:row>179</xdr:row>
      <xdr:rowOff>123825</xdr:rowOff>
    </xdr:to>
    <xdr:cxnSp>
      <xdr:nvCxnSpPr>
        <xdr:cNvPr id="384" name="直接连接符 383"/>
        <xdr:cNvCxnSpPr/>
      </xdr:nvCxnSpPr>
      <xdr:spPr>
        <a:xfrm flipV="1">
          <a:off x="5695950" y="3361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181</xdr:row>
      <xdr:rowOff>66675</xdr:rowOff>
    </xdr:from>
    <xdr:to>
      <xdr:col>8</xdr:col>
      <xdr:colOff>504825</xdr:colOff>
      <xdr:row>181</xdr:row>
      <xdr:rowOff>133350</xdr:rowOff>
    </xdr:to>
    <xdr:cxnSp>
      <xdr:nvCxnSpPr>
        <xdr:cNvPr id="385" name="直接连接符 384"/>
        <xdr:cNvCxnSpPr/>
      </xdr:nvCxnSpPr>
      <xdr:spPr>
        <a:xfrm flipV="1">
          <a:off x="56578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182</xdr:row>
      <xdr:rowOff>66675</xdr:rowOff>
    </xdr:from>
    <xdr:to>
      <xdr:col>8</xdr:col>
      <xdr:colOff>504825</xdr:colOff>
      <xdr:row>182</xdr:row>
      <xdr:rowOff>133350</xdr:rowOff>
    </xdr:to>
    <xdr:cxnSp>
      <xdr:nvCxnSpPr>
        <xdr:cNvPr id="386" name="直接连接符 385"/>
        <xdr:cNvCxnSpPr/>
      </xdr:nvCxnSpPr>
      <xdr:spPr>
        <a:xfrm flipV="1">
          <a:off x="56578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184</xdr:row>
      <xdr:rowOff>66675</xdr:rowOff>
    </xdr:from>
    <xdr:to>
      <xdr:col>8</xdr:col>
      <xdr:colOff>504825</xdr:colOff>
      <xdr:row>184</xdr:row>
      <xdr:rowOff>133350</xdr:rowOff>
    </xdr:to>
    <xdr:cxnSp>
      <xdr:nvCxnSpPr>
        <xdr:cNvPr id="387" name="直接连接符 386"/>
        <xdr:cNvCxnSpPr/>
      </xdr:nvCxnSpPr>
      <xdr:spPr>
        <a:xfrm flipV="1">
          <a:off x="56578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197</xdr:row>
      <xdr:rowOff>57150</xdr:rowOff>
    </xdr:from>
    <xdr:to>
      <xdr:col>7</xdr:col>
      <xdr:colOff>409575</xdr:colOff>
      <xdr:row>197</xdr:row>
      <xdr:rowOff>123825</xdr:rowOff>
    </xdr:to>
    <xdr:cxnSp>
      <xdr:nvCxnSpPr>
        <xdr:cNvPr id="392" name="直接连接符 391"/>
        <xdr:cNvCxnSpPr/>
      </xdr:nvCxnSpPr>
      <xdr:spPr>
        <a:xfrm flipV="1">
          <a:off x="487680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197</xdr:row>
      <xdr:rowOff>66675</xdr:rowOff>
    </xdr:from>
    <xdr:to>
      <xdr:col>8</xdr:col>
      <xdr:colOff>476250</xdr:colOff>
      <xdr:row>197</xdr:row>
      <xdr:rowOff>133350</xdr:rowOff>
    </xdr:to>
    <xdr:cxnSp>
      <xdr:nvCxnSpPr>
        <xdr:cNvPr id="393" name="直接连接符 392"/>
        <xdr:cNvCxnSpPr/>
      </xdr:nvCxnSpPr>
      <xdr:spPr>
        <a:xfrm flipV="1">
          <a:off x="5629275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200</xdr:row>
      <xdr:rowOff>57150</xdr:rowOff>
    </xdr:from>
    <xdr:to>
      <xdr:col>6</xdr:col>
      <xdr:colOff>438150</xdr:colOff>
      <xdr:row>200</xdr:row>
      <xdr:rowOff>123825</xdr:rowOff>
    </xdr:to>
    <xdr:cxnSp>
      <xdr:nvCxnSpPr>
        <xdr:cNvPr id="400" name="直接连接符 399"/>
        <xdr:cNvCxnSpPr/>
      </xdr:nvCxnSpPr>
      <xdr:spPr>
        <a:xfrm flipV="1">
          <a:off x="421957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200</xdr:row>
      <xdr:rowOff>57150</xdr:rowOff>
    </xdr:from>
    <xdr:to>
      <xdr:col>7</xdr:col>
      <xdr:colOff>409575</xdr:colOff>
      <xdr:row>200</xdr:row>
      <xdr:rowOff>123825</xdr:rowOff>
    </xdr:to>
    <xdr:cxnSp>
      <xdr:nvCxnSpPr>
        <xdr:cNvPr id="401" name="直接连接符 400"/>
        <xdr:cNvCxnSpPr/>
      </xdr:nvCxnSpPr>
      <xdr:spPr>
        <a:xfrm flipV="1">
          <a:off x="487680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200</xdr:row>
      <xdr:rowOff>66675</xdr:rowOff>
    </xdr:from>
    <xdr:to>
      <xdr:col>8</xdr:col>
      <xdr:colOff>476250</xdr:colOff>
      <xdr:row>200</xdr:row>
      <xdr:rowOff>133350</xdr:rowOff>
    </xdr:to>
    <xdr:cxnSp>
      <xdr:nvCxnSpPr>
        <xdr:cNvPr id="402" name="直接连接符 401"/>
        <xdr:cNvCxnSpPr/>
      </xdr:nvCxnSpPr>
      <xdr:spPr>
        <a:xfrm flipV="1">
          <a:off x="5629275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201</xdr:row>
      <xdr:rowOff>57150</xdr:rowOff>
    </xdr:from>
    <xdr:to>
      <xdr:col>6</xdr:col>
      <xdr:colOff>438150</xdr:colOff>
      <xdr:row>201</xdr:row>
      <xdr:rowOff>123825</xdr:rowOff>
    </xdr:to>
    <xdr:cxnSp>
      <xdr:nvCxnSpPr>
        <xdr:cNvPr id="403" name="直接连接符 402"/>
        <xdr:cNvCxnSpPr/>
      </xdr:nvCxnSpPr>
      <xdr:spPr>
        <a:xfrm flipV="1">
          <a:off x="421957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201</xdr:row>
      <xdr:rowOff>57150</xdr:rowOff>
    </xdr:from>
    <xdr:to>
      <xdr:col>7</xdr:col>
      <xdr:colOff>409575</xdr:colOff>
      <xdr:row>201</xdr:row>
      <xdr:rowOff>123825</xdr:rowOff>
    </xdr:to>
    <xdr:cxnSp>
      <xdr:nvCxnSpPr>
        <xdr:cNvPr id="404" name="直接连接符 403"/>
        <xdr:cNvCxnSpPr/>
      </xdr:nvCxnSpPr>
      <xdr:spPr>
        <a:xfrm flipV="1">
          <a:off x="487680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201</xdr:row>
      <xdr:rowOff>66675</xdr:rowOff>
    </xdr:from>
    <xdr:to>
      <xdr:col>8</xdr:col>
      <xdr:colOff>476250</xdr:colOff>
      <xdr:row>201</xdr:row>
      <xdr:rowOff>133350</xdr:rowOff>
    </xdr:to>
    <xdr:cxnSp>
      <xdr:nvCxnSpPr>
        <xdr:cNvPr id="405" name="直接连接符 404"/>
        <xdr:cNvCxnSpPr/>
      </xdr:nvCxnSpPr>
      <xdr:spPr>
        <a:xfrm flipV="1">
          <a:off x="5629275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203</xdr:row>
      <xdr:rowOff>57150</xdr:rowOff>
    </xdr:from>
    <xdr:to>
      <xdr:col>6</xdr:col>
      <xdr:colOff>438150</xdr:colOff>
      <xdr:row>203</xdr:row>
      <xdr:rowOff>123825</xdr:rowOff>
    </xdr:to>
    <xdr:cxnSp>
      <xdr:nvCxnSpPr>
        <xdr:cNvPr id="409" name="直接连接符 408"/>
        <xdr:cNvCxnSpPr/>
      </xdr:nvCxnSpPr>
      <xdr:spPr>
        <a:xfrm flipV="1">
          <a:off x="421957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203</xdr:row>
      <xdr:rowOff>57150</xdr:rowOff>
    </xdr:from>
    <xdr:to>
      <xdr:col>7</xdr:col>
      <xdr:colOff>409575</xdr:colOff>
      <xdr:row>203</xdr:row>
      <xdr:rowOff>123825</xdr:rowOff>
    </xdr:to>
    <xdr:cxnSp>
      <xdr:nvCxnSpPr>
        <xdr:cNvPr id="410" name="直接连接符 409"/>
        <xdr:cNvCxnSpPr/>
      </xdr:nvCxnSpPr>
      <xdr:spPr>
        <a:xfrm flipV="1">
          <a:off x="487680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203</xdr:row>
      <xdr:rowOff>66675</xdr:rowOff>
    </xdr:from>
    <xdr:to>
      <xdr:col>8</xdr:col>
      <xdr:colOff>476250</xdr:colOff>
      <xdr:row>203</xdr:row>
      <xdr:rowOff>133350</xdr:rowOff>
    </xdr:to>
    <xdr:cxnSp>
      <xdr:nvCxnSpPr>
        <xdr:cNvPr id="411" name="直接连接符 410"/>
        <xdr:cNvCxnSpPr/>
      </xdr:nvCxnSpPr>
      <xdr:spPr>
        <a:xfrm flipV="1">
          <a:off x="5629275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204</xdr:row>
      <xdr:rowOff>57150</xdr:rowOff>
    </xdr:from>
    <xdr:to>
      <xdr:col>6</xdr:col>
      <xdr:colOff>438150</xdr:colOff>
      <xdr:row>204</xdr:row>
      <xdr:rowOff>123825</xdr:rowOff>
    </xdr:to>
    <xdr:cxnSp>
      <xdr:nvCxnSpPr>
        <xdr:cNvPr id="412" name="直接连接符 411"/>
        <xdr:cNvCxnSpPr/>
      </xdr:nvCxnSpPr>
      <xdr:spPr>
        <a:xfrm flipV="1">
          <a:off x="421957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204</xdr:row>
      <xdr:rowOff>57150</xdr:rowOff>
    </xdr:from>
    <xdr:to>
      <xdr:col>7</xdr:col>
      <xdr:colOff>409575</xdr:colOff>
      <xdr:row>204</xdr:row>
      <xdr:rowOff>123825</xdr:rowOff>
    </xdr:to>
    <xdr:cxnSp>
      <xdr:nvCxnSpPr>
        <xdr:cNvPr id="413" name="直接连接符 412"/>
        <xdr:cNvCxnSpPr/>
      </xdr:nvCxnSpPr>
      <xdr:spPr>
        <a:xfrm flipV="1">
          <a:off x="487680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204</xdr:row>
      <xdr:rowOff>66675</xdr:rowOff>
    </xdr:from>
    <xdr:to>
      <xdr:col>8</xdr:col>
      <xdr:colOff>476250</xdr:colOff>
      <xdr:row>204</xdr:row>
      <xdr:rowOff>133350</xdr:rowOff>
    </xdr:to>
    <xdr:cxnSp>
      <xdr:nvCxnSpPr>
        <xdr:cNvPr id="414" name="直接连接符 413"/>
        <xdr:cNvCxnSpPr/>
      </xdr:nvCxnSpPr>
      <xdr:spPr>
        <a:xfrm flipV="1">
          <a:off x="5629275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207</xdr:row>
      <xdr:rowOff>57150</xdr:rowOff>
    </xdr:from>
    <xdr:to>
      <xdr:col>6</xdr:col>
      <xdr:colOff>438150</xdr:colOff>
      <xdr:row>207</xdr:row>
      <xdr:rowOff>123825</xdr:rowOff>
    </xdr:to>
    <xdr:cxnSp>
      <xdr:nvCxnSpPr>
        <xdr:cNvPr id="421" name="直接连接符 420"/>
        <xdr:cNvCxnSpPr/>
      </xdr:nvCxnSpPr>
      <xdr:spPr>
        <a:xfrm flipV="1">
          <a:off x="421957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207</xdr:row>
      <xdr:rowOff>57150</xdr:rowOff>
    </xdr:from>
    <xdr:to>
      <xdr:col>7</xdr:col>
      <xdr:colOff>409575</xdr:colOff>
      <xdr:row>207</xdr:row>
      <xdr:rowOff>123825</xdr:rowOff>
    </xdr:to>
    <xdr:cxnSp>
      <xdr:nvCxnSpPr>
        <xdr:cNvPr id="422" name="直接连接符 421"/>
        <xdr:cNvCxnSpPr/>
      </xdr:nvCxnSpPr>
      <xdr:spPr>
        <a:xfrm flipV="1">
          <a:off x="487680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207</xdr:row>
      <xdr:rowOff>66675</xdr:rowOff>
    </xdr:from>
    <xdr:to>
      <xdr:col>8</xdr:col>
      <xdr:colOff>476250</xdr:colOff>
      <xdr:row>207</xdr:row>
      <xdr:rowOff>133350</xdr:rowOff>
    </xdr:to>
    <xdr:cxnSp>
      <xdr:nvCxnSpPr>
        <xdr:cNvPr id="423" name="直接连接符 422"/>
        <xdr:cNvCxnSpPr/>
      </xdr:nvCxnSpPr>
      <xdr:spPr>
        <a:xfrm flipV="1">
          <a:off x="5629275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208</xdr:row>
      <xdr:rowOff>57150</xdr:rowOff>
    </xdr:from>
    <xdr:to>
      <xdr:col>6</xdr:col>
      <xdr:colOff>438150</xdr:colOff>
      <xdr:row>208</xdr:row>
      <xdr:rowOff>123825</xdr:rowOff>
    </xdr:to>
    <xdr:cxnSp>
      <xdr:nvCxnSpPr>
        <xdr:cNvPr id="424" name="直接连接符 423"/>
        <xdr:cNvCxnSpPr/>
      </xdr:nvCxnSpPr>
      <xdr:spPr>
        <a:xfrm flipV="1">
          <a:off x="421957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208</xdr:row>
      <xdr:rowOff>57150</xdr:rowOff>
    </xdr:from>
    <xdr:to>
      <xdr:col>7</xdr:col>
      <xdr:colOff>409575</xdr:colOff>
      <xdr:row>208</xdr:row>
      <xdr:rowOff>123825</xdr:rowOff>
    </xdr:to>
    <xdr:cxnSp>
      <xdr:nvCxnSpPr>
        <xdr:cNvPr id="425" name="直接连接符 424"/>
        <xdr:cNvCxnSpPr/>
      </xdr:nvCxnSpPr>
      <xdr:spPr>
        <a:xfrm flipV="1">
          <a:off x="487680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208</xdr:row>
      <xdr:rowOff>66675</xdr:rowOff>
    </xdr:from>
    <xdr:to>
      <xdr:col>8</xdr:col>
      <xdr:colOff>476250</xdr:colOff>
      <xdr:row>208</xdr:row>
      <xdr:rowOff>133350</xdr:rowOff>
    </xdr:to>
    <xdr:cxnSp>
      <xdr:nvCxnSpPr>
        <xdr:cNvPr id="426" name="直接连接符 425"/>
        <xdr:cNvCxnSpPr/>
      </xdr:nvCxnSpPr>
      <xdr:spPr>
        <a:xfrm flipV="1">
          <a:off x="5629275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210</xdr:row>
      <xdr:rowOff>57150</xdr:rowOff>
    </xdr:from>
    <xdr:to>
      <xdr:col>6</xdr:col>
      <xdr:colOff>438150</xdr:colOff>
      <xdr:row>210</xdr:row>
      <xdr:rowOff>123825</xdr:rowOff>
    </xdr:to>
    <xdr:cxnSp>
      <xdr:nvCxnSpPr>
        <xdr:cNvPr id="430" name="直接连接符 429"/>
        <xdr:cNvCxnSpPr/>
      </xdr:nvCxnSpPr>
      <xdr:spPr>
        <a:xfrm flipV="1">
          <a:off x="421957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210</xdr:row>
      <xdr:rowOff>57150</xdr:rowOff>
    </xdr:from>
    <xdr:to>
      <xdr:col>7</xdr:col>
      <xdr:colOff>409575</xdr:colOff>
      <xdr:row>210</xdr:row>
      <xdr:rowOff>123825</xdr:rowOff>
    </xdr:to>
    <xdr:cxnSp>
      <xdr:nvCxnSpPr>
        <xdr:cNvPr id="431" name="直接连接符 430"/>
        <xdr:cNvCxnSpPr/>
      </xdr:nvCxnSpPr>
      <xdr:spPr>
        <a:xfrm flipV="1">
          <a:off x="487680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210</xdr:row>
      <xdr:rowOff>66675</xdr:rowOff>
    </xdr:from>
    <xdr:to>
      <xdr:col>8</xdr:col>
      <xdr:colOff>476250</xdr:colOff>
      <xdr:row>210</xdr:row>
      <xdr:rowOff>133350</xdr:rowOff>
    </xdr:to>
    <xdr:cxnSp>
      <xdr:nvCxnSpPr>
        <xdr:cNvPr id="432" name="直接连接符 431"/>
        <xdr:cNvCxnSpPr/>
      </xdr:nvCxnSpPr>
      <xdr:spPr>
        <a:xfrm flipV="1">
          <a:off x="5629275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212</xdr:row>
      <xdr:rowOff>57150</xdr:rowOff>
    </xdr:from>
    <xdr:to>
      <xdr:col>6</xdr:col>
      <xdr:colOff>438150</xdr:colOff>
      <xdr:row>212</xdr:row>
      <xdr:rowOff>123825</xdr:rowOff>
    </xdr:to>
    <xdr:cxnSp>
      <xdr:nvCxnSpPr>
        <xdr:cNvPr id="436" name="直接连接符 435"/>
        <xdr:cNvCxnSpPr/>
      </xdr:nvCxnSpPr>
      <xdr:spPr>
        <a:xfrm flipV="1">
          <a:off x="421957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212</xdr:row>
      <xdr:rowOff>57150</xdr:rowOff>
    </xdr:from>
    <xdr:to>
      <xdr:col>7</xdr:col>
      <xdr:colOff>409575</xdr:colOff>
      <xdr:row>212</xdr:row>
      <xdr:rowOff>123825</xdr:rowOff>
    </xdr:to>
    <xdr:cxnSp>
      <xdr:nvCxnSpPr>
        <xdr:cNvPr id="437" name="直接连接符 436"/>
        <xdr:cNvCxnSpPr/>
      </xdr:nvCxnSpPr>
      <xdr:spPr>
        <a:xfrm flipV="1">
          <a:off x="487680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212</xdr:row>
      <xdr:rowOff>66675</xdr:rowOff>
    </xdr:from>
    <xdr:to>
      <xdr:col>8</xdr:col>
      <xdr:colOff>476250</xdr:colOff>
      <xdr:row>212</xdr:row>
      <xdr:rowOff>133350</xdr:rowOff>
    </xdr:to>
    <xdr:cxnSp>
      <xdr:nvCxnSpPr>
        <xdr:cNvPr id="438" name="直接连接符 437"/>
        <xdr:cNvCxnSpPr/>
      </xdr:nvCxnSpPr>
      <xdr:spPr>
        <a:xfrm flipV="1">
          <a:off x="5629275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213</xdr:row>
      <xdr:rowOff>57150</xdr:rowOff>
    </xdr:from>
    <xdr:to>
      <xdr:col>6</xdr:col>
      <xdr:colOff>438150</xdr:colOff>
      <xdr:row>213</xdr:row>
      <xdr:rowOff>123825</xdr:rowOff>
    </xdr:to>
    <xdr:cxnSp>
      <xdr:nvCxnSpPr>
        <xdr:cNvPr id="439" name="直接连接符 438"/>
        <xdr:cNvCxnSpPr/>
      </xdr:nvCxnSpPr>
      <xdr:spPr>
        <a:xfrm flipV="1">
          <a:off x="421957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213</xdr:row>
      <xdr:rowOff>57150</xdr:rowOff>
    </xdr:from>
    <xdr:to>
      <xdr:col>7</xdr:col>
      <xdr:colOff>409575</xdr:colOff>
      <xdr:row>213</xdr:row>
      <xdr:rowOff>123825</xdr:rowOff>
    </xdr:to>
    <xdr:cxnSp>
      <xdr:nvCxnSpPr>
        <xdr:cNvPr id="440" name="直接连接符 439"/>
        <xdr:cNvCxnSpPr/>
      </xdr:nvCxnSpPr>
      <xdr:spPr>
        <a:xfrm flipV="1">
          <a:off x="487680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213</xdr:row>
      <xdr:rowOff>66675</xdr:rowOff>
    </xdr:from>
    <xdr:to>
      <xdr:col>8</xdr:col>
      <xdr:colOff>476250</xdr:colOff>
      <xdr:row>213</xdr:row>
      <xdr:rowOff>133350</xdr:rowOff>
    </xdr:to>
    <xdr:cxnSp>
      <xdr:nvCxnSpPr>
        <xdr:cNvPr id="441" name="直接连接符 440"/>
        <xdr:cNvCxnSpPr/>
      </xdr:nvCxnSpPr>
      <xdr:spPr>
        <a:xfrm flipV="1">
          <a:off x="5629275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214</xdr:row>
      <xdr:rowOff>57150</xdr:rowOff>
    </xdr:from>
    <xdr:to>
      <xdr:col>6</xdr:col>
      <xdr:colOff>438150</xdr:colOff>
      <xdr:row>214</xdr:row>
      <xdr:rowOff>123825</xdr:rowOff>
    </xdr:to>
    <xdr:cxnSp>
      <xdr:nvCxnSpPr>
        <xdr:cNvPr id="442" name="直接连接符 441"/>
        <xdr:cNvCxnSpPr/>
      </xdr:nvCxnSpPr>
      <xdr:spPr>
        <a:xfrm flipV="1">
          <a:off x="421957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214</xdr:row>
      <xdr:rowOff>57150</xdr:rowOff>
    </xdr:from>
    <xdr:to>
      <xdr:col>7</xdr:col>
      <xdr:colOff>409575</xdr:colOff>
      <xdr:row>214</xdr:row>
      <xdr:rowOff>123825</xdr:rowOff>
    </xdr:to>
    <xdr:cxnSp>
      <xdr:nvCxnSpPr>
        <xdr:cNvPr id="443" name="直接连接符 442"/>
        <xdr:cNvCxnSpPr/>
      </xdr:nvCxnSpPr>
      <xdr:spPr>
        <a:xfrm flipV="1">
          <a:off x="487680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214</xdr:row>
      <xdr:rowOff>66675</xdr:rowOff>
    </xdr:from>
    <xdr:to>
      <xdr:col>8</xdr:col>
      <xdr:colOff>476250</xdr:colOff>
      <xdr:row>214</xdr:row>
      <xdr:rowOff>133350</xdr:rowOff>
    </xdr:to>
    <xdr:cxnSp>
      <xdr:nvCxnSpPr>
        <xdr:cNvPr id="444" name="直接连接符 443"/>
        <xdr:cNvCxnSpPr/>
      </xdr:nvCxnSpPr>
      <xdr:spPr>
        <a:xfrm flipV="1">
          <a:off x="5629275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215</xdr:row>
      <xdr:rowOff>57150</xdr:rowOff>
    </xdr:from>
    <xdr:to>
      <xdr:col>6</xdr:col>
      <xdr:colOff>438150</xdr:colOff>
      <xdr:row>215</xdr:row>
      <xdr:rowOff>123825</xdr:rowOff>
    </xdr:to>
    <xdr:cxnSp>
      <xdr:nvCxnSpPr>
        <xdr:cNvPr id="445" name="直接连接符 444"/>
        <xdr:cNvCxnSpPr/>
      </xdr:nvCxnSpPr>
      <xdr:spPr>
        <a:xfrm flipV="1">
          <a:off x="421957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215</xdr:row>
      <xdr:rowOff>57150</xdr:rowOff>
    </xdr:from>
    <xdr:to>
      <xdr:col>7</xdr:col>
      <xdr:colOff>409575</xdr:colOff>
      <xdr:row>215</xdr:row>
      <xdr:rowOff>123825</xdr:rowOff>
    </xdr:to>
    <xdr:cxnSp>
      <xdr:nvCxnSpPr>
        <xdr:cNvPr id="446" name="直接连接符 445"/>
        <xdr:cNvCxnSpPr/>
      </xdr:nvCxnSpPr>
      <xdr:spPr>
        <a:xfrm flipV="1">
          <a:off x="487680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215</xdr:row>
      <xdr:rowOff>66675</xdr:rowOff>
    </xdr:from>
    <xdr:to>
      <xdr:col>8</xdr:col>
      <xdr:colOff>476250</xdr:colOff>
      <xdr:row>215</xdr:row>
      <xdr:rowOff>133350</xdr:rowOff>
    </xdr:to>
    <xdr:cxnSp>
      <xdr:nvCxnSpPr>
        <xdr:cNvPr id="447" name="直接连接符 446"/>
        <xdr:cNvCxnSpPr/>
      </xdr:nvCxnSpPr>
      <xdr:spPr>
        <a:xfrm flipV="1">
          <a:off x="5629275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216</xdr:row>
      <xdr:rowOff>66675</xdr:rowOff>
    </xdr:from>
    <xdr:to>
      <xdr:col>6</xdr:col>
      <xdr:colOff>514350</xdr:colOff>
      <xdr:row>216</xdr:row>
      <xdr:rowOff>133350</xdr:rowOff>
    </xdr:to>
    <xdr:cxnSp>
      <xdr:nvCxnSpPr>
        <xdr:cNvPr id="451" name="直接连接符 450"/>
        <xdr:cNvCxnSpPr/>
      </xdr:nvCxnSpPr>
      <xdr:spPr>
        <a:xfrm flipV="1">
          <a:off x="429577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216</xdr:row>
      <xdr:rowOff>66675</xdr:rowOff>
    </xdr:from>
    <xdr:to>
      <xdr:col>7</xdr:col>
      <xdr:colOff>514350</xdr:colOff>
      <xdr:row>216</xdr:row>
      <xdr:rowOff>133350</xdr:rowOff>
    </xdr:to>
    <xdr:cxnSp>
      <xdr:nvCxnSpPr>
        <xdr:cNvPr id="452" name="直接连接符 451"/>
        <xdr:cNvCxnSpPr/>
      </xdr:nvCxnSpPr>
      <xdr:spPr>
        <a:xfrm flipV="1">
          <a:off x="498157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216</xdr:row>
      <xdr:rowOff>47625</xdr:rowOff>
    </xdr:from>
    <xdr:to>
      <xdr:col>8</xdr:col>
      <xdr:colOff>504825</xdr:colOff>
      <xdr:row>216</xdr:row>
      <xdr:rowOff>114300</xdr:rowOff>
    </xdr:to>
    <xdr:cxnSp>
      <xdr:nvCxnSpPr>
        <xdr:cNvPr id="453" name="直接连接符 452"/>
        <xdr:cNvCxnSpPr/>
      </xdr:nvCxnSpPr>
      <xdr:spPr>
        <a:xfrm flipV="1">
          <a:off x="5657850" y="40474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218</xdr:row>
      <xdr:rowOff>57150</xdr:rowOff>
    </xdr:from>
    <xdr:to>
      <xdr:col>6</xdr:col>
      <xdr:colOff>438150</xdr:colOff>
      <xdr:row>218</xdr:row>
      <xdr:rowOff>123825</xdr:rowOff>
    </xdr:to>
    <xdr:cxnSp>
      <xdr:nvCxnSpPr>
        <xdr:cNvPr id="454" name="直接连接符 453"/>
        <xdr:cNvCxnSpPr/>
      </xdr:nvCxnSpPr>
      <xdr:spPr>
        <a:xfrm flipV="1">
          <a:off x="421957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218</xdr:row>
      <xdr:rowOff>57150</xdr:rowOff>
    </xdr:from>
    <xdr:to>
      <xdr:col>7</xdr:col>
      <xdr:colOff>409575</xdr:colOff>
      <xdr:row>218</xdr:row>
      <xdr:rowOff>123825</xdr:rowOff>
    </xdr:to>
    <xdr:cxnSp>
      <xdr:nvCxnSpPr>
        <xdr:cNvPr id="455" name="直接连接符 454"/>
        <xdr:cNvCxnSpPr/>
      </xdr:nvCxnSpPr>
      <xdr:spPr>
        <a:xfrm flipV="1">
          <a:off x="487680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218</xdr:row>
      <xdr:rowOff>66675</xdr:rowOff>
    </xdr:from>
    <xdr:to>
      <xdr:col>8</xdr:col>
      <xdr:colOff>476250</xdr:colOff>
      <xdr:row>218</xdr:row>
      <xdr:rowOff>133350</xdr:rowOff>
    </xdr:to>
    <xdr:cxnSp>
      <xdr:nvCxnSpPr>
        <xdr:cNvPr id="456" name="直接连接符 455"/>
        <xdr:cNvCxnSpPr/>
      </xdr:nvCxnSpPr>
      <xdr:spPr>
        <a:xfrm flipV="1">
          <a:off x="5629275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219</xdr:row>
      <xdr:rowOff>57150</xdr:rowOff>
    </xdr:from>
    <xdr:to>
      <xdr:col>6</xdr:col>
      <xdr:colOff>438150</xdr:colOff>
      <xdr:row>219</xdr:row>
      <xdr:rowOff>123825</xdr:rowOff>
    </xdr:to>
    <xdr:cxnSp>
      <xdr:nvCxnSpPr>
        <xdr:cNvPr id="457" name="直接连接符 456"/>
        <xdr:cNvCxnSpPr/>
      </xdr:nvCxnSpPr>
      <xdr:spPr>
        <a:xfrm flipV="1">
          <a:off x="421957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219</xdr:row>
      <xdr:rowOff>57150</xdr:rowOff>
    </xdr:from>
    <xdr:to>
      <xdr:col>7</xdr:col>
      <xdr:colOff>409575</xdr:colOff>
      <xdr:row>219</xdr:row>
      <xdr:rowOff>123825</xdr:rowOff>
    </xdr:to>
    <xdr:cxnSp>
      <xdr:nvCxnSpPr>
        <xdr:cNvPr id="458" name="直接连接符 457"/>
        <xdr:cNvCxnSpPr/>
      </xdr:nvCxnSpPr>
      <xdr:spPr>
        <a:xfrm flipV="1">
          <a:off x="487680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219</xdr:row>
      <xdr:rowOff>66675</xdr:rowOff>
    </xdr:from>
    <xdr:to>
      <xdr:col>8</xdr:col>
      <xdr:colOff>476250</xdr:colOff>
      <xdr:row>219</xdr:row>
      <xdr:rowOff>133350</xdr:rowOff>
    </xdr:to>
    <xdr:cxnSp>
      <xdr:nvCxnSpPr>
        <xdr:cNvPr id="459" name="直接连接符 458"/>
        <xdr:cNvCxnSpPr/>
      </xdr:nvCxnSpPr>
      <xdr:spPr>
        <a:xfrm flipV="1">
          <a:off x="5629275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196</xdr:row>
      <xdr:rowOff>66675</xdr:rowOff>
    </xdr:from>
    <xdr:to>
      <xdr:col>15</xdr:col>
      <xdr:colOff>419100</xdr:colOff>
      <xdr:row>196</xdr:row>
      <xdr:rowOff>133350</xdr:rowOff>
    </xdr:to>
    <xdr:cxnSp>
      <xdr:nvCxnSpPr>
        <xdr:cNvPr id="469" name="直接连接符 468"/>
        <xdr:cNvCxnSpPr/>
      </xdr:nvCxnSpPr>
      <xdr:spPr>
        <a:xfrm flipV="1">
          <a:off x="10372725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196</xdr:row>
      <xdr:rowOff>66675</xdr:rowOff>
    </xdr:from>
    <xdr:to>
      <xdr:col>16</xdr:col>
      <xdr:colOff>428625</xdr:colOff>
      <xdr:row>196</xdr:row>
      <xdr:rowOff>133350</xdr:rowOff>
    </xdr:to>
    <xdr:cxnSp>
      <xdr:nvCxnSpPr>
        <xdr:cNvPr id="470" name="直接连接符 469"/>
        <xdr:cNvCxnSpPr/>
      </xdr:nvCxnSpPr>
      <xdr:spPr>
        <a:xfrm flipV="1">
          <a:off x="11068050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196</xdr:row>
      <xdr:rowOff>66675</xdr:rowOff>
    </xdr:from>
    <xdr:to>
      <xdr:col>17</xdr:col>
      <xdr:colOff>466725</xdr:colOff>
      <xdr:row>196</xdr:row>
      <xdr:rowOff>133350</xdr:rowOff>
    </xdr:to>
    <xdr:cxnSp>
      <xdr:nvCxnSpPr>
        <xdr:cNvPr id="471" name="直接连接符 470"/>
        <xdr:cNvCxnSpPr/>
      </xdr:nvCxnSpPr>
      <xdr:spPr>
        <a:xfrm flipV="1">
          <a:off x="11791950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197</xdr:row>
      <xdr:rowOff>66675</xdr:rowOff>
    </xdr:from>
    <xdr:to>
      <xdr:col>15</xdr:col>
      <xdr:colOff>419100</xdr:colOff>
      <xdr:row>197</xdr:row>
      <xdr:rowOff>133350</xdr:rowOff>
    </xdr:to>
    <xdr:cxnSp>
      <xdr:nvCxnSpPr>
        <xdr:cNvPr id="472" name="直接连接符 471"/>
        <xdr:cNvCxnSpPr/>
      </xdr:nvCxnSpPr>
      <xdr:spPr>
        <a:xfrm flipV="1">
          <a:off x="10372725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197</xdr:row>
      <xdr:rowOff>66675</xdr:rowOff>
    </xdr:from>
    <xdr:to>
      <xdr:col>16</xdr:col>
      <xdr:colOff>428625</xdr:colOff>
      <xdr:row>197</xdr:row>
      <xdr:rowOff>133350</xdr:rowOff>
    </xdr:to>
    <xdr:cxnSp>
      <xdr:nvCxnSpPr>
        <xdr:cNvPr id="473" name="直接连接符 472"/>
        <xdr:cNvCxnSpPr/>
      </xdr:nvCxnSpPr>
      <xdr:spPr>
        <a:xfrm flipV="1">
          <a:off x="11068050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197</xdr:row>
      <xdr:rowOff>66675</xdr:rowOff>
    </xdr:from>
    <xdr:to>
      <xdr:col>17</xdr:col>
      <xdr:colOff>466725</xdr:colOff>
      <xdr:row>197</xdr:row>
      <xdr:rowOff>133350</xdr:rowOff>
    </xdr:to>
    <xdr:cxnSp>
      <xdr:nvCxnSpPr>
        <xdr:cNvPr id="474" name="直接连接符 473"/>
        <xdr:cNvCxnSpPr/>
      </xdr:nvCxnSpPr>
      <xdr:spPr>
        <a:xfrm flipV="1">
          <a:off x="11791950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198</xdr:row>
      <xdr:rowOff>66675</xdr:rowOff>
    </xdr:from>
    <xdr:to>
      <xdr:col>15</xdr:col>
      <xdr:colOff>419100</xdr:colOff>
      <xdr:row>198</xdr:row>
      <xdr:rowOff>133350</xdr:rowOff>
    </xdr:to>
    <xdr:cxnSp>
      <xdr:nvCxnSpPr>
        <xdr:cNvPr id="475" name="直接连接符 474"/>
        <xdr:cNvCxnSpPr/>
      </xdr:nvCxnSpPr>
      <xdr:spPr>
        <a:xfrm flipV="1">
          <a:off x="10372725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198</xdr:row>
      <xdr:rowOff>66675</xdr:rowOff>
    </xdr:from>
    <xdr:to>
      <xdr:col>16</xdr:col>
      <xdr:colOff>428625</xdr:colOff>
      <xdr:row>198</xdr:row>
      <xdr:rowOff>133350</xdr:rowOff>
    </xdr:to>
    <xdr:cxnSp>
      <xdr:nvCxnSpPr>
        <xdr:cNvPr id="476" name="直接连接符 475"/>
        <xdr:cNvCxnSpPr/>
      </xdr:nvCxnSpPr>
      <xdr:spPr>
        <a:xfrm flipV="1">
          <a:off x="11068050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198</xdr:row>
      <xdr:rowOff>66675</xdr:rowOff>
    </xdr:from>
    <xdr:to>
      <xdr:col>17</xdr:col>
      <xdr:colOff>466725</xdr:colOff>
      <xdr:row>198</xdr:row>
      <xdr:rowOff>133350</xdr:rowOff>
    </xdr:to>
    <xdr:cxnSp>
      <xdr:nvCxnSpPr>
        <xdr:cNvPr id="477" name="直接连接符 476"/>
        <xdr:cNvCxnSpPr/>
      </xdr:nvCxnSpPr>
      <xdr:spPr>
        <a:xfrm flipV="1">
          <a:off x="11791950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199</xdr:row>
      <xdr:rowOff>66675</xdr:rowOff>
    </xdr:from>
    <xdr:to>
      <xdr:col>15</xdr:col>
      <xdr:colOff>419100</xdr:colOff>
      <xdr:row>199</xdr:row>
      <xdr:rowOff>133350</xdr:rowOff>
    </xdr:to>
    <xdr:cxnSp>
      <xdr:nvCxnSpPr>
        <xdr:cNvPr id="478" name="直接连接符 477"/>
        <xdr:cNvCxnSpPr/>
      </xdr:nvCxnSpPr>
      <xdr:spPr>
        <a:xfrm flipV="1">
          <a:off x="10372725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199</xdr:row>
      <xdr:rowOff>66675</xdr:rowOff>
    </xdr:from>
    <xdr:to>
      <xdr:col>16</xdr:col>
      <xdr:colOff>428625</xdr:colOff>
      <xdr:row>199</xdr:row>
      <xdr:rowOff>133350</xdr:rowOff>
    </xdr:to>
    <xdr:cxnSp>
      <xdr:nvCxnSpPr>
        <xdr:cNvPr id="479" name="直接连接符 478"/>
        <xdr:cNvCxnSpPr/>
      </xdr:nvCxnSpPr>
      <xdr:spPr>
        <a:xfrm flipV="1">
          <a:off x="11068050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199</xdr:row>
      <xdr:rowOff>66675</xdr:rowOff>
    </xdr:from>
    <xdr:to>
      <xdr:col>17</xdr:col>
      <xdr:colOff>466725</xdr:colOff>
      <xdr:row>199</xdr:row>
      <xdr:rowOff>133350</xdr:rowOff>
    </xdr:to>
    <xdr:cxnSp>
      <xdr:nvCxnSpPr>
        <xdr:cNvPr id="480" name="直接连接符 479"/>
        <xdr:cNvCxnSpPr/>
      </xdr:nvCxnSpPr>
      <xdr:spPr>
        <a:xfrm flipV="1">
          <a:off x="11791950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200</xdr:row>
      <xdr:rowOff>66675</xdr:rowOff>
    </xdr:from>
    <xdr:to>
      <xdr:col>15</xdr:col>
      <xdr:colOff>419100</xdr:colOff>
      <xdr:row>200</xdr:row>
      <xdr:rowOff>133350</xdr:rowOff>
    </xdr:to>
    <xdr:cxnSp>
      <xdr:nvCxnSpPr>
        <xdr:cNvPr id="481" name="直接连接符 480"/>
        <xdr:cNvCxnSpPr/>
      </xdr:nvCxnSpPr>
      <xdr:spPr>
        <a:xfrm flipV="1">
          <a:off x="10372725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200</xdr:row>
      <xdr:rowOff>66675</xdr:rowOff>
    </xdr:from>
    <xdr:to>
      <xdr:col>16</xdr:col>
      <xdr:colOff>428625</xdr:colOff>
      <xdr:row>200</xdr:row>
      <xdr:rowOff>133350</xdr:rowOff>
    </xdr:to>
    <xdr:cxnSp>
      <xdr:nvCxnSpPr>
        <xdr:cNvPr id="482" name="直接连接符 481"/>
        <xdr:cNvCxnSpPr/>
      </xdr:nvCxnSpPr>
      <xdr:spPr>
        <a:xfrm flipV="1">
          <a:off x="11068050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200</xdr:row>
      <xdr:rowOff>66675</xdr:rowOff>
    </xdr:from>
    <xdr:to>
      <xdr:col>17</xdr:col>
      <xdr:colOff>466725</xdr:colOff>
      <xdr:row>200</xdr:row>
      <xdr:rowOff>133350</xdr:rowOff>
    </xdr:to>
    <xdr:cxnSp>
      <xdr:nvCxnSpPr>
        <xdr:cNvPr id="483" name="直接连接符 482"/>
        <xdr:cNvCxnSpPr/>
      </xdr:nvCxnSpPr>
      <xdr:spPr>
        <a:xfrm flipV="1">
          <a:off x="11791950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201</xdr:row>
      <xdr:rowOff>66675</xdr:rowOff>
    </xdr:from>
    <xdr:to>
      <xdr:col>15</xdr:col>
      <xdr:colOff>419100</xdr:colOff>
      <xdr:row>201</xdr:row>
      <xdr:rowOff>133350</xdr:rowOff>
    </xdr:to>
    <xdr:cxnSp>
      <xdr:nvCxnSpPr>
        <xdr:cNvPr id="484" name="直接连接符 483"/>
        <xdr:cNvCxnSpPr/>
      </xdr:nvCxnSpPr>
      <xdr:spPr>
        <a:xfrm flipV="1">
          <a:off x="10372725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201</xdr:row>
      <xdr:rowOff>66675</xdr:rowOff>
    </xdr:from>
    <xdr:to>
      <xdr:col>16</xdr:col>
      <xdr:colOff>428625</xdr:colOff>
      <xdr:row>201</xdr:row>
      <xdr:rowOff>133350</xdr:rowOff>
    </xdr:to>
    <xdr:cxnSp>
      <xdr:nvCxnSpPr>
        <xdr:cNvPr id="485" name="直接连接符 484"/>
        <xdr:cNvCxnSpPr/>
      </xdr:nvCxnSpPr>
      <xdr:spPr>
        <a:xfrm flipV="1">
          <a:off x="11068050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201</xdr:row>
      <xdr:rowOff>66675</xdr:rowOff>
    </xdr:from>
    <xdr:to>
      <xdr:col>17</xdr:col>
      <xdr:colOff>466725</xdr:colOff>
      <xdr:row>201</xdr:row>
      <xdr:rowOff>133350</xdr:rowOff>
    </xdr:to>
    <xdr:cxnSp>
      <xdr:nvCxnSpPr>
        <xdr:cNvPr id="486" name="直接连接符 485"/>
        <xdr:cNvCxnSpPr/>
      </xdr:nvCxnSpPr>
      <xdr:spPr>
        <a:xfrm flipV="1">
          <a:off x="11791950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203</xdr:row>
      <xdr:rowOff>66675</xdr:rowOff>
    </xdr:from>
    <xdr:to>
      <xdr:col>15</xdr:col>
      <xdr:colOff>419100</xdr:colOff>
      <xdr:row>203</xdr:row>
      <xdr:rowOff>133350</xdr:rowOff>
    </xdr:to>
    <xdr:cxnSp>
      <xdr:nvCxnSpPr>
        <xdr:cNvPr id="490" name="直接连接符 489"/>
        <xdr:cNvCxnSpPr/>
      </xdr:nvCxnSpPr>
      <xdr:spPr>
        <a:xfrm flipV="1">
          <a:off x="10372725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203</xdr:row>
      <xdr:rowOff>66675</xdr:rowOff>
    </xdr:from>
    <xdr:to>
      <xdr:col>16</xdr:col>
      <xdr:colOff>428625</xdr:colOff>
      <xdr:row>203</xdr:row>
      <xdr:rowOff>133350</xdr:rowOff>
    </xdr:to>
    <xdr:cxnSp>
      <xdr:nvCxnSpPr>
        <xdr:cNvPr id="491" name="直接连接符 490"/>
        <xdr:cNvCxnSpPr/>
      </xdr:nvCxnSpPr>
      <xdr:spPr>
        <a:xfrm flipV="1">
          <a:off x="11068050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203</xdr:row>
      <xdr:rowOff>66675</xdr:rowOff>
    </xdr:from>
    <xdr:to>
      <xdr:col>17</xdr:col>
      <xdr:colOff>466725</xdr:colOff>
      <xdr:row>203</xdr:row>
      <xdr:rowOff>133350</xdr:rowOff>
    </xdr:to>
    <xdr:cxnSp>
      <xdr:nvCxnSpPr>
        <xdr:cNvPr id="492" name="直接连接符 491"/>
        <xdr:cNvCxnSpPr/>
      </xdr:nvCxnSpPr>
      <xdr:spPr>
        <a:xfrm flipV="1">
          <a:off x="11791950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204</xdr:row>
      <xdr:rowOff>66675</xdr:rowOff>
    </xdr:from>
    <xdr:to>
      <xdr:col>15</xdr:col>
      <xdr:colOff>419100</xdr:colOff>
      <xdr:row>204</xdr:row>
      <xdr:rowOff>133350</xdr:rowOff>
    </xdr:to>
    <xdr:cxnSp>
      <xdr:nvCxnSpPr>
        <xdr:cNvPr id="493" name="直接连接符 492"/>
        <xdr:cNvCxnSpPr/>
      </xdr:nvCxnSpPr>
      <xdr:spPr>
        <a:xfrm flipV="1">
          <a:off x="10372725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204</xdr:row>
      <xdr:rowOff>66675</xdr:rowOff>
    </xdr:from>
    <xdr:to>
      <xdr:col>16</xdr:col>
      <xdr:colOff>428625</xdr:colOff>
      <xdr:row>204</xdr:row>
      <xdr:rowOff>133350</xdr:rowOff>
    </xdr:to>
    <xdr:cxnSp>
      <xdr:nvCxnSpPr>
        <xdr:cNvPr id="494" name="直接连接符 493"/>
        <xdr:cNvCxnSpPr/>
      </xdr:nvCxnSpPr>
      <xdr:spPr>
        <a:xfrm flipV="1">
          <a:off x="11068050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204</xdr:row>
      <xdr:rowOff>66675</xdr:rowOff>
    </xdr:from>
    <xdr:to>
      <xdr:col>17</xdr:col>
      <xdr:colOff>466725</xdr:colOff>
      <xdr:row>204</xdr:row>
      <xdr:rowOff>133350</xdr:rowOff>
    </xdr:to>
    <xdr:cxnSp>
      <xdr:nvCxnSpPr>
        <xdr:cNvPr id="495" name="直接连接符 494"/>
        <xdr:cNvCxnSpPr/>
      </xdr:nvCxnSpPr>
      <xdr:spPr>
        <a:xfrm flipV="1">
          <a:off x="11791950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205</xdr:row>
      <xdr:rowOff>66675</xdr:rowOff>
    </xdr:from>
    <xdr:to>
      <xdr:col>15</xdr:col>
      <xdr:colOff>419100</xdr:colOff>
      <xdr:row>205</xdr:row>
      <xdr:rowOff>133350</xdr:rowOff>
    </xdr:to>
    <xdr:cxnSp>
      <xdr:nvCxnSpPr>
        <xdr:cNvPr id="496" name="直接连接符 495"/>
        <xdr:cNvCxnSpPr/>
      </xdr:nvCxnSpPr>
      <xdr:spPr>
        <a:xfrm flipV="1">
          <a:off x="10372725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205</xdr:row>
      <xdr:rowOff>66675</xdr:rowOff>
    </xdr:from>
    <xdr:to>
      <xdr:col>16</xdr:col>
      <xdr:colOff>428625</xdr:colOff>
      <xdr:row>205</xdr:row>
      <xdr:rowOff>133350</xdr:rowOff>
    </xdr:to>
    <xdr:cxnSp>
      <xdr:nvCxnSpPr>
        <xdr:cNvPr id="497" name="直接连接符 496"/>
        <xdr:cNvCxnSpPr/>
      </xdr:nvCxnSpPr>
      <xdr:spPr>
        <a:xfrm flipV="1">
          <a:off x="11068050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205</xdr:row>
      <xdr:rowOff>66675</xdr:rowOff>
    </xdr:from>
    <xdr:to>
      <xdr:col>17</xdr:col>
      <xdr:colOff>466725</xdr:colOff>
      <xdr:row>205</xdr:row>
      <xdr:rowOff>133350</xdr:rowOff>
    </xdr:to>
    <xdr:cxnSp>
      <xdr:nvCxnSpPr>
        <xdr:cNvPr id="498" name="直接连接符 497"/>
        <xdr:cNvCxnSpPr/>
      </xdr:nvCxnSpPr>
      <xdr:spPr>
        <a:xfrm flipV="1">
          <a:off x="11791950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206</xdr:row>
      <xdr:rowOff>66675</xdr:rowOff>
    </xdr:from>
    <xdr:to>
      <xdr:col>15</xdr:col>
      <xdr:colOff>419100</xdr:colOff>
      <xdr:row>206</xdr:row>
      <xdr:rowOff>133350</xdr:rowOff>
    </xdr:to>
    <xdr:cxnSp>
      <xdr:nvCxnSpPr>
        <xdr:cNvPr id="499" name="直接连接符 498"/>
        <xdr:cNvCxnSpPr/>
      </xdr:nvCxnSpPr>
      <xdr:spPr>
        <a:xfrm flipV="1">
          <a:off x="10372725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206</xdr:row>
      <xdr:rowOff>66675</xdr:rowOff>
    </xdr:from>
    <xdr:to>
      <xdr:col>16</xdr:col>
      <xdr:colOff>428625</xdr:colOff>
      <xdr:row>206</xdr:row>
      <xdr:rowOff>133350</xdr:rowOff>
    </xdr:to>
    <xdr:cxnSp>
      <xdr:nvCxnSpPr>
        <xdr:cNvPr id="500" name="直接连接符 499"/>
        <xdr:cNvCxnSpPr/>
      </xdr:nvCxnSpPr>
      <xdr:spPr>
        <a:xfrm flipV="1">
          <a:off x="11068050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206</xdr:row>
      <xdr:rowOff>66675</xdr:rowOff>
    </xdr:from>
    <xdr:to>
      <xdr:col>17</xdr:col>
      <xdr:colOff>466725</xdr:colOff>
      <xdr:row>206</xdr:row>
      <xdr:rowOff>133350</xdr:rowOff>
    </xdr:to>
    <xdr:cxnSp>
      <xdr:nvCxnSpPr>
        <xdr:cNvPr id="501" name="直接连接符 500"/>
        <xdr:cNvCxnSpPr/>
      </xdr:nvCxnSpPr>
      <xdr:spPr>
        <a:xfrm flipV="1">
          <a:off x="11791950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207</xdr:row>
      <xdr:rowOff>66675</xdr:rowOff>
    </xdr:from>
    <xdr:to>
      <xdr:col>15</xdr:col>
      <xdr:colOff>419100</xdr:colOff>
      <xdr:row>207</xdr:row>
      <xdr:rowOff>133350</xdr:rowOff>
    </xdr:to>
    <xdr:cxnSp>
      <xdr:nvCxnSpPr>
        <xdr:cNvPr id="502" name="直接连接符 501"/>
        <xdr:cNvCxnSpPr/>
      </xdr:nvCxnSpPr>
      <xdr:spPr>
        <a:xfrm flipV="1">
          <a:off x="10372725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207</xdr:row>
      <xdr:rowOff>66675</xdr:rowOff>
    </xdr:from>
    <xdr:to>
      <xdr:col>16</xdr:col>
      <xdr:colOff>428625</xdr:colOff>
      <xdr:row>207</xdr:row>
      <xdr:rowOff>133350</xdr:rowOff>
    </xdr:to>
    <xdr:cxnSp>
      <xdr:nvCxnSpPr>
        <xdr:cNvPr id="503" name="直接连接符 502"/>
        <xdr:cNvCxnSpPr/>
      </xdr:nvCxnSpPr>
      <xdr:spPr>
        <a:xfrm flipV="1">
          <a:off x="11068050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207</xdr:row>
      <xdr:rowOff>66675</xdr:rowOff>
    </xdr:from>
    <xdr:to>
      <xdr:col>17</xdr:col>
      <xdr:colOff>466725</xdr:colOff>
      <xdr:row>207</xdr:row>
      <xdr:rowOff>133350</xdr:rowOff>
    </xdr:to>
    <xdr:cxnSp>
      <xdr:nvCxnSpPr>
        <xdr:cNvPr id="504" name="直接连接符 503"/>
        <xdr:cNvCxnSpPr/>
      </xdr:nvCxnSpPr>
      <xdr:spPr>
        <a:xfrm flipV="1">
          <a:off x="11791950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208</xdr:row>
      <xdr:rowOff>66675</xdr:rowOff>
    </xdr:from>
    <xdr:to>
      <xdr:col>15</xdr:col>
      <xdr:colOff>419100</xdr:colOff>
      <xdr:row>208</xdr:row>
      <xdr:rowOff>133350</xdr:rowOff>
    </xdr:to>
    <xdr:cxnSp>
      <xdr:nvCxnSpPr>
        <xdr:cNvPr id="505" name="直接连接符 504"/>
        <xdr:cNvCxnSpPr/>
      </xdr:nvCxnSpPr>
      <xdr:spPr>
        <a:xfrm flipV="1">
          <a:off x="10372725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208</xdr:row>
      <xdr:rowOff>66675</xdr:rowOff>
    </xdr:from>
    <xdr:to>
      <xdr:col>16</xdr:col>
      <xdr:colOff>428625</xdr:colOff>
      <xdr:row>208</xdr:row>
      <xdr:rowOff>133350</xdr:rowOff>
    </xdr:to>
    <xdr:cxnSp>
      <xdr:nvCxnSpPr>
        <xdr:cNvPr id="506" name="直接连接符 505"/>
        <xdr:cNvCxnSpPr/>
      </xdr:nvCxnSpPr>
      <xdr:spPr>
        <a:xfrm flipV="1">
          <a:off x="11068050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208</xdr:row>
      <xdr:rowOff>66675</xdr:rowOff>
    </xdr:from>
    <xdr:to>
      <xdr:col>17</xdr:col>
      <xdr:colOff>466725</xdr:colOff>
      <xdr:row>208</xdr:row>
      <xdr:rowOff>133350</xdr:rowOff>
    </xdr:to>
    <xdr:cxnSp>
      <xdr:nvCxnSpPr>
        <xdr:cNvPr id="507" name="直接连接符 506"/>
        <xdr:cNvCxnSpPr/>
      </xdr:nvCxnSpPr>
      <xdr:spPr>
        <a:xfrm flipV="1">
          <a:off x="11791950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210</xdr:row>
      <xdr:rowOff>66675</xdr:rowOff>
    </xdr:from>
    <xdr:to>
      <xdr:col>15</xdr:col>
      <xdr:colOff>419100</xdr:colOff>
      <xdr:row>210</xdr:row>
      <xdr:rowOff>133350</xdr:rowOff>
    </xdr:to>
    <xdr:cxnSp>
      <xdr:nvCxnSpPr>
        <xdr:cNvPr id="511" name="直接连接符 510"/>
        <xdr:cNvCxnSpPr/>
      </xdr:nvCxnSpPr>
      <xdr:spPr>
        <a:xfrm flipV="1">
          <a:off x="10372725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210</xdr:row>
      <xdr:rowOff>66675</xdr:rowOff>
    </xdr:from>
    <xdr:to>
      <xdr:col>16</xdr:col>
      <xdr:colOff>428625</xdr:colOff>
      <xdr:row>210</xdr:row>
      <xdr:rowOff>133350</xdr:rowOff>
    </xdr:to>
    <xdr:cxnSp>
      <xdr:nvCxnSpPr>
        <xdr:cNvPr id="512" name="直接连接符 511"/>
        <xdr:cNvCxnSpPr/>
      </xdr:nvCxnSpPr>
      <xdr:spPr>
        <a:xfrm flipV="1">
          <a:off x="11068050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210</xdr:row>
      <xdr:rowOff>66675</xdr:rowOff>
    </xdr:from>
    <xdr:to>
      <xdr:col>17</xdr:col>
      <xdr:colOff>466725</xdr:colOff>
      <xdr:row>210</xdr:row>
      <xdr:rowOff>133350</xdr:rowOff>
    </xdr:to>
    <xdr:cxnSp>
      <xdr:nvCxnSpPr>
        <xdr:cNvPr id="513" name="直接连接符 512"/>
        <xdr:cNvCxnSpPr/>
      </xdr:nvCxnSpPr>
      <xdr:spPr>
        <a:xfrm flipV="1">
          <a:off x="11791950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211</xdr:row>
      <xdr:rowOff>66675</xdr:rowOff>
    </xdr:from>
    <xdr:to>
      <xdr:col>15</xdr:col>
      <xdr:colOff>419100</xdr:colOff>
      <xdr:row>211</xdr:row>
      <xdr:rowOff>133350</xdr:rowOff>
    </xdr:to>
    <xdr:cxnSp>
      <xdr:nvCxnSpPr>
        <xdr:cNvPr id="514" name="直接连接符 513"/>
        <xdr:cNvCxnSpPr/>
      </xdr:nvCxnSpPr>
      <xdr:spPr>
        <a:xfrm flipV="1">
          <a:off x="10372725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211</xdr:row>
      <xdr:rowOff>66675</xdr:rowOff>
    </xdr:from>
    <xdr:to>
      <xdr:col>16</xdr:col>
      <xdr:colOff>428625</xdr:colOff>
      <xdr:row>211</xdr:row>
      <xdr:rowOff>133350</xdr:rowOff>
    </xdr:to>
    <xdr:cxnSp>
      <xdr:nvCxnSpPr>
        <xdr:cNvPr id="515" name="直接连接符 514"/>
        <xdr:cNvCxnSpPr/>
      </xdr:nvCxnSpPr>
      <xdr:spPr>
        <a:xfrm flipV="1">
          <a:off x="11068050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211</xdr:row>
      <xdr:rowOff>66675</xdr:rowOff>
    </xdr:from>
    <xdr:to>
      <xdr:col>17</xdr:col>
      <xdr:colOff>466725</xdr:colOff>
      <xdr:row>211</xdr:row>
      <xdr:rowOff>133350</xdr:rowOff>
    </xdr:to>
    <xdr:cxnSp>
      <xdr:nvCxnSpPr>
        <xdr:cNvPr id="516" name="直接连接符 515"/>
        <xdr:cNvCxnSpPr/>
      </xdr:nvCxnSpPr>
      <xdr:spPr>
        <a:xfrm flipV="1">
          <a:off x="11791950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212</xdr:row>
      <xdr:rowOff>66675</xdr:rowOff>
    </xdr:from>
    <xdr:to>
      <xdr:col>15</xdr:col>
      <xdr:colOff>419100</xdr:colOff>
      <xdr:row>212</xdr:row>
      <xdr:rowOff>133350</xdr:rowOff>
    </xdr:to>
    <xdr:cxnSp>
      <xdr:nvCxnSpPr>
        <xdr:cNvPr id="517" name="直接连接符 516"/>
        <xdr:cNvCxnSpPr/>
      </xdr:nvCxnSpPr>
      <xdr:spPr>
        <a:xfrm flipV="1">
          <a:off x="10372725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212</xdr:row>
      <xdr:rowOff>66675</xdr:rowOff>
    </xdr:from>
    <xdr:to>
      <xdr:col>16</xdr:col>
      <xdr:colOff>428625</xdr:colOff>
      <xdr:row>212</xdr:row>
      <xdr:rowOff>133350</xdr:rowOff>
    </xdr:to>
    <xdr:cxnSp>
      <xdr:nvCxnSpPr>
        <xdr:cNvPr id="518" name="直接连接符 517"/>
        <xdr:cNvCxnSpPr/>
      </xdr:nvCxnSpPr>
      <xdr:spPr>
        <a:xfrm flipV="1">
          <a:off x="11068050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212</xdr:row>
      <xdr:rowOff>66675</xdr:rowOff>
    </xdr:from>
    <xdr:to>
      <xdr:col>17</xdr:col>
      <xdr:colOff>466725</xdr:colOff>
      <xdr:row>212</xdr:row>
      <xdr:rowOff>133350</xdr:rowOff>
    </xdr:to>
    <xdr:cxnSp>
      <xdr:nvCxnSpPr>
        <xdr:cNvPr id="519" name="直接连接符 518"/>
        <xdr:cNvCxnSpPr/>
      </xdr:nvCxnSpPr>
      <xdr:spPr>
        <a:xfrm flipV="1">
          <a:off x="11791950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213</xdr:row>
      <xdr:rowOff>66675</xdr:rowOff>
    </xdr:from>
    <xdr:to>
      <xdr:col>15</xdr:col>
      <xdr:colOff>419100</xdr:colOff>
      <xdr:row>213</xdr:row>
      <xdr:rowOff>133350</xdr:rowOff>
    </xdr:to>
    <xdr:cxnSp>
      <xdr:nvCxnSpPr>
        <xdr:cNvPr id="520" name="直接连接符 519"/>
        <xdr:cNvCxnSpPr/>
      </xdr:nvCxnSpPr>
      <xdr:spPr>
        <a:xfrm flipV="1">
          <a:off x="10372725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213</xdr:row>
      <xdr:rowOff>66675</xdr:rowOff>
    </xdr:from>
    <xdr:to>
      <xdr:col>16</xdr:col>
      <xdr:colOff>428625</xdr:colOff>
      <xdr:row>213</xdr:row>
      <xdr:rowOff>133350</xdr:rowOff>
    </xdr:to>
    <xdr:cxnSp>
      <xdr:nvCxnSpPr>
        <xdr:cNvPr id="521" name="直接连接符 520"/>
        <xdr:cNvCxnSpPr/>
      </xdr:nvCxnSpPr>
      <xdr:spPr>
        <a:xfrm flipV="1">
          <a:off x="11068050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213</xdr:row>
      <xdr:rowOff>66675</xdr:rowOff>
    </xdr:from>
    <xdr:to>
      <xdr:col>17</xdr:col>
      <xdr:colOff>466725</xdr:colOff>
      <xdr:row>213</xdr:row>
      <xdr:rowOff>133350</xdr:rowOff>
    </xdr:to>
    <xdr:cxnSp>
      <xdr:nvCxnSpPr>
        <xdr:cNvPr id="522" name="直接连接符 521"/>
        <xdr:cNvCxnSpPr/>
      </xdr:nvCxnSpPr>
      <xdr:spPr>
        <a:xfrm flipV="1">
          <a:off x="11791950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214</xdr:row>
      <xdr:rowOff>66675</xdr:rowOff>
    </xdr:from>
    <xdr:to>
      <xdr:col>15</xdr:col>
      <xdr:colOff>419100</xdr:colOff>
      <xdr:row>214</xdr:row>
      <xdr:rowOff>133350</xdr:rowOff>
    </xdr:to>
    <xdr:cxnSp>
      <xdr:nvCxnSpPr>
        <xdr:cNvPr id="523" name="直接连接符 522"/>
        <xdr:cNvCxnSpPr/>
      </xdr:nvCxnSpPr>
      <xdr:spPr>
        <a:xfrm flipV="1">
          <a:off x="10372725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214</xdr:row>
      <xdr:rowOff>66675</xdr:rowOff>
    </xdr:from>
    <xdr:to>
      <xdr:col>16</xdr:col>
      <xdr:colOff>428625</xdr:colOff>
      <xdr:row>214</xdr:row>
      <xdr:rowOff>133350</xdr:rowOff>
    </xdr:to>
    <xdr:cxnSp>
      <xdr:nvCxnSpPr>
        <xdr:cNvPr id="524" name="直接连接符 523"/>
        <xdr:cNvCxnSpPr/>
      </xdr:nvCxnSpPr>
      <xdr:spPr>
        <a:xfrm flipV="1">
          <a:off x="11068050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214</xdr:row>
      <xdr:rowOff>66675</xdr:rowOff>
    </xdr:from>
    <xdr:to>
      <xdr:col>17</xdr:col>
      <xdr:colOff>466725</xdr:colOff>
      <xdr:row>214</xdr:row>
      <xdr:rowOff>133350</xdr:rowOff>
    </xdr:to>
    <xdr:cxnSp>
      <xdr:nvCxnSpPr>
        <xdr:cNvPr id="525" name="直接连接符 524"/>
        <xdr:cNvCxnSpPr/>
      </xdr:nvCxnSpPr>
      <xdr:spPr>
        <a:xfrm flipV="1">
          <a:off x="11791950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215</xdr:row>
      <xdr:rowOff>66675</xdr:rowOff>
    </xdr:from>
    <xdr:to>
      <xdr:col>15</xdr:col>
      <xdr:colOff>419100</xdr:colOff>
      <xdr:row>215</xdr:row>
      <xdr:rowOff>133350</xdr:rowOff>
    </xdr:to>
    <xdr:cxnSp>
      <xdr:nvCxnSpPr>
        <xdr:cNvPr id="526" name="直接连接符 525"/>
        <xdr:cNvCxnSpPr/>
      </xdr:nvCxnSpPr>
      <xdr:spPr>
        <a:xfrm flipV="1">
          <a:off x="10372725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215</xdr:row>
      <xdr:rowOff>66675</xdr:rowOff>
    </xdr:from>
    <xdr:to>
      <xdr:col>16</xdr:col>
      <xdr:colOff>428625</xdr:colOff>
      <xdr:row>215</xdr:row>
      <xdr:rowOff>133350</xdr:rowOff>
    </xdr:to>
    <xdr:cxnSp>
      <xdr:nvCxnSpPr>
        <xdr:cNvPr id="527" name="直接连接符 526"/>
        <xdr:cNvCxnSpPr/>
      </xdr:nvCxnSpPr>
      <xdr:spPr>
        <a:xfrm flipV="1">
          <a:off x="11068050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215</xdr:row>
      <xdr:rowOff>66675</xdr:rowOff>
    </xdr:from>
    <xdr:to>
      <xdr:col>17</xdr:col>
      <xdr:colOff>466725</xdr:colOff>
      <xdr:row>215</xdr:row>
      <xdr:rowOff>133350</xdr:rowOff>
    </xdr:to>
    <xdr:cxnSp>
      <xdr:nvCxnSpPr>
        <xdr:cNvPr id="528" name="直接连接符 527"/>
        <xdr:cNvCxnSpPr/>
      </xdr:nvCxnSpPr>
      <xdr:spPr>
        <a:xfrm flipV="1">
          <a:off x="11791950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217</xdr:row>
      <xdr:rowOff>66675</xdr:rowOff>
    </xdr:from>
    <xdr:to>
      <xdr:col>15</xdr:col>
      <xdr:colOff>419100</xdr:colOff>
      <xdr:row>217</xdr:row>
      <xdr:rowOff>133350</xdr:rowOff>
    </xdr:to>
    <xdr:cxnSp>
      <xdr:nvCxnSpPr>
        <xdr:cNvPr id="532" name="直接连接符 531"/>
        <xdr:cNvCxnSpPr/>
      </xdr:nvCxnSpPr>
      <xdr:spPr>
        <a:xfrm flipV="1">
          <a:off x="1037272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217</xdr:row>
      <xdr:rowOff>66675</xdr:rowOff>
    </xdr:from>
    <xdr:to>
      <xdr:col>16</xdr:col>
      <xdr:colOff>428625</xdr:colOff>
      <xdr:row>217</xdr:row>
      <xdr:rowOff>133350</xdr:rowOff>
    </xdr:to>
    <xdr:cxnSp>
      <xdr:nvCxnSpPr>
        <xdr:cNvPr id="533" name="直接连接符 532"/>
        <xdr:cNvCxnSpPr/>
      </xdr:nvCxnSpPr>
      <xdr:spPr>
        <a:xfrm flipV="1">
          <a:off x="11068050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217</xdr:row>
      <xdr:rowOff>66675</xdr:rowOff>
    </xdr:from>
    <xdr:to>
      <xdr:col>17</xdr:col>
      <xdr:colOff>466725</xdr:colOff>
      <xdr:row>217</xdr:row>
      <xdr:rowOff>133350</xdr:rowOff>
    </xdr:to>
    <xdr:cxnSp>
      <xdr:nvCxnSpPr>
        <xdr:cNvPr id="534" name="直接连接符 533"/>
        <xdr:cNvCxnSpPr/>
      </xdr:nvCxnSpPr>
      <xdr:spPr>
        <a:xfrm flipV="1">
          <a:off x="11791950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218</xdr:row>
      <xdr:rowOff>66675</xdr:rowOff>
    </xdr:from>
    <xdr:to>
      <xdr:col>15</xdr:col>
      <xdr:colOff>419100</xdr:colOff>
      <xdr:row>218</xdr:row>
      <xdr:rowOff>133350</xdr:rowOff>
    </xdr:to>
    <xdr:cxnSp>
      <xdr:nvCxnSpPr>
        <xdr:cNvPr id="535" name="直接连接符 534"/>
        <xdr:cNvCxnSpPr/>
      </xdr:nvCxnSpPr>
      <xdr:spPr>
        <a:xfrm flipV="1">
          <a:off x="10372725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218</xdr:row>
      <xdr:rowOff>66675</xdr:rowOff>
    </xdr:from>
    <xdr:to>
      <xdr:col>16</xdr:col>
      <xdr:colOff>428625</xdr:colOff>
      <xdr:row>218</xdr:row>
      <xdr:rowOff>133350</xdr:rowOff>
    </xdr:to>
    <xdr:cxnSp>
      <xdr:nvCxnSpPr>
        <xdr:cNvPr id="536" name="直接连接符 535"/>
        <xdr:cNvCxnSpPr/>
      </xdr:nvCxnSpPr>
      <xdr:spPr>
        <a:xfrm flipV="1">
          <a:off x="11068050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218</xdr:row>
      <xdr:rowOff>66675</xdr:rowOff>
    </xdr:from>
    <xdr:to>
      <xdr:col>17</xdr:col>
      <xdr:colOff>466725</xdr:colOff>
      <xdr:row>218</xdr:row>
      <xdr:rowOff>133350</xdr:rowOff>
    </xdr:to>
    <xdr:cxnSp>
      <xdr:nvCxnSpPr>
        <xdr:cNvPr id="537" name="直接连接符 536"/>
        <xdr:cNvCxnSpPr/>
      </xdr:nvCxnSpPr>
      <xdr:spPr>
        <a:xfrm flipV="1">
          <a:off x="11791950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219</xdr:row>
      <xdr:rowOff>66675</xdr:rowOff>
    </xdr:from>
    <xdr:to>
      <xdr:col>15</xdr:col>
      <xdr:colOff>419100</xdr:colOff>
      <xdr:row>219</xdr:row>
      <xdr:rowOff>133350</xdr:rowOff>
    </xdr:to>
    <xdr:cxnSp>
      <xdr:nvCxnSpPr>
        <xdr:cNvPr id="538" name="直接连接符 537"/>
        <xdr:cNvCxnSpPr/>
      </xdr:nvCxnSpPr>
      <xdr:spPr>
        <a:xfrm flipV="1">
          <a:off x="10372725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219</xdr:row>
      <xdr:rowOff>66675</xdr:rowOff>
    </xdr:from>
    <xdr:to>
      <xdr:col>16</xdr:col>
      <xdr:colOff>428625</xdr:colOff>
      <xdr:row>219</xdr:row>
      <xdr:rowOff>133350</xdr:rowOff>
    </xdr:to>
    <xdr:cxnSp>
      <xdr:nvCxnSpPr>
        <xdr:cNvPr id="539" name="直接连接符 538"/>
        <xdr:cNvCxnSpPr/>
      </xdr:nvCxnSpPr>
      <xdr:spPr>
        <a:xfrm flipV="1">
          <a:off x="11068050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219</xdr:row>
      <xdr:rowOff>66675</xdr:rowOff>
    </xdr:from>
    <xdr:to>
      <xdr:col>17</xdr:col>
      <xdr:colOff>466725</xdr:colOff>
      <xdr:row>219</xdr:row>
      <xdr:rowOff>133350</xdr:rowOff>
    </xdr:to>
    <xdr:cxnSp>
      <xdr:nvCxnSpPr>
        <xdr:cNvPr id="540" name="直接连接符 539"/>
        <xdr:cNvCxnSpPr/>
      </xdr:nvCxnSpPr>
      <xdr:spPr>
        <a:xfrm flipV="1">
          <a:off x="11791950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220</xdr:row>
      <xdr:rowOff>66675</xdr:rowOff>
    </xdr:from>
    <xdr:to>
      <xdr:col>15</xdr:col>
      <xdr:colOff>419100</xdr:colOff>
      <xdr:row>220</xdr:row>
      <xdr:rowOff>133350</xdr:rowOff>
    </xdr:to>
    <xdr:cxnSp>
      <xdr:nvCxnSpPr>
        <xdr:cNvPr id="541" name="直接连接符 540"/>
        <xdr:cNvCxnSpPr/>
      </xdr:nvCxnSpPr>
      <xdr:spPr>
        <a:xfrm flipV="1">
          <a:off x="10372725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220</xdr:row>
      <xdr:rowOff>66675</xdr:rowOff>
    </xdr:from>
    <xdr:to>
      <xdr:col>16</xdr:col>
      <xdr:colOff>428625</xdr:colOff>
      <xdr:row>220</xdr:row>
      <xdr:rowOff>133350</xdr:rowOff>
    </xdr:to>
    <xdr:cxnSp>
      <xdr:nvCxnSpPr>
        <xdr:cNvPr id="542" name="直接连接符 541"/>
        <xdr:cNvCxnSpPr/>
      </xdr:nvCxnSpPr>
      <xdr:spPr>
        <a:xfrm flipV="1">
          <a:off x="11068050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220</xdr:row>
      <xdr:rowOff>66675</xdr:rowOff>
    </xdr:from>
    <xdr:to>
      <xdr:col>17</xdr:col>
      <xdr:colOff>466725</xdr:colOff>
      <xdr:row>220</xdr:row>
      <xdr:rowOff>133350</xdr:rowOff>
    </xdr:to>
    <xdr:cxnSp>
      <xdr:nvCxnSpPr>
        <xdr:cNvPr id="543" name="直接连接符 542"/>
        <xdr:cNvCxnSpPr/>
      </xdr:nvCxnSpPr>
      <xdr:spPr>
        <a:xfrm flipV="1">
          <a:off x="11791950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221</xdr:row>
      <xdr:rowOff>66675</xdr:rowOff>
    </xdr:from>
    <xdr:to>
      <xdr:col>15</xdr:col>
      <xdr:colOff>419100</xdr:colOff>
      <xdr:row>221</xdr:row>
      <xdr:rowOff>133350</xdr:rowOff>
    </xdr:to>
    <xdr:cxnSp>
      <xdr:nvCxnSpPr>
        <xdr:cNvPr id="544" name="直接连接符 543"/>
        <xdr:cNvCxnSpPr/>
      </xdr:nvCxnSpPr>
      <xdr:spPr>
        <a:xfrm flipV="1">
          <a:off x="10372725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221</xdr:row>
      <xdr:rowOff>66675</xdr:rowOff>
    </xdr:from>
    <xdr:to>
      <xdr:col>16</xdr:col>
      <xdr:colOff>428625</xdr:colOff>
      <xdr:row>221</xdr:row>
      <xdr:rowOff>133350</xdr:rowOff>
    </xdr:to>
    <xdr:cxnSp>
      <xdr:nvCxnSpPr>
        <xdr:cNvPr id="545" name="直接连接符 544"/>
        <xdr:cNvCxnSpPr/>
      </xdr:nvCxnSpPr>
      <xdr:spPr>
        <a:xfrm flipV="1">
          <a:off x="11068050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221</xdr:row>
      <xdr:rowOff>66675</xdr:rowOff>
    </xdr:from>
    <xdr:to>
      <xdr:col>17</xdr:col>
      <xdr:colOff>466725</xdr:colOff>
      <xdr:row>221</xdr:row>
      <xdr:rowOff>133350</xdr:rowOff>
    </xdr:to>
    <xdr:cxnSp>
      <xdr:nvCxnSpPr>
        <xdr:cNvPr id="546" name="直接连接符 545"/>
        <xdr:cNvCxnSpPr/>
      </xdr:nvCxnSpPr>
      <xdr:spPr>
        <a:xfrm flipV="1">
          <a:off x="11791950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222</xdr:row>
      <xdr:rowOff>66675</xdr:rowOff>
    </xdr:from>
    <xdr:to>
      <xdr:col>15</xdr:col>
      <xdr:colOff>419100</xdr:colOff>
      <xdr:row>222</xdr:row>
      <xdr:rowOff>133350</xdr:rowOff>
    </xdr:to>
    <xdr:cxnSp>
      <xdr:nvCxnSpPr>
        <xdr:cNvPr id="547" name="直接连接符 546"/>
        <xdr:cNvCxnSpPr/>
      </xdr:nvCxnSpPr>
      <xdr:spPr>
        <a:xfrm flipV="1">
          <a:off x="10372725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222</xdr:row>
      <xdr:rowOff>66675</xdr:rowOff>
    </xdr:from>
    <xdr:to>
      <xdr:col>16</xdr:col>
      <xdr:colOff>428625</xdr:colOff>
      <xdr:row>222</xdr:row>
      <xdr:rowOff>133350</xdr:rowOff>
    </xdr:to>
    <xdr:cxnSp>
      <xdr:nvCxnSpPr>
        <xdr:cNvPr id="548" name="直接连接符 547"/>
        <xdr:cNvCxnSpPr/>
      </xdr:nvCxnSpPr>
      <xdr:spPr>
        <a:xfrm flipV="1">
          <a:off x="11068050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222</xdr:row>
      <xdr:rowOff>66675</xdr:rowOff>
    </xdr:from>
    <xdr:to>
      <xdr:col>17</xdr:col>
      <xdr:colOff>466725</xdr:colOff>
      <xdr:row>222</xdr:row>
      <xdr:rowOff>133350</xdr:rowOff>
    </xdr:to>
    <xdr:cxnSp>
      <xdr:nvCxnSpPr>
        <xdr:cNvPr id="549" name="直接连接符 548"/>
        <xdr:cNvCxnSpPr/>
      </xdr:nvCxnSpPr>
      <xdr:spPr>
        <a:xfrm flipV="1">
          <a:off x="11791950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10</xdr:row>
      <xdr:rowOff>66675</xdr:rowOff>
    </xdr:from>
    <xdr:to>
      <xdr:col>15</xdr:col>
      <xdr:colOff>457200</xdr:colOff>
      <xdr:row>10</xdr:row>
      <xdr:rowOff>133350</xdr:rowOff>
    </xdr:to>
    <xdr:cxnSp>
      <xdr:nvCxnSpPr>
        <xdr:cNvPr id="631" name="直接连接符 630"/>
        <xdr:cNvCxnSpPr/>
      </xdr:nvCxnSpPr>
      <xdr:spPr>
        <a:xfrm flipV="1">
          <a:off x="10410825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10</xdr:row>
      <xdr:rowOff>57150</xdr:rowOff>
    </xdr:from>
    <xdr:to>
      <xdr:col>16</xdr:col>
      <xdr:colOff>447675</xdr:colOff>
      <xdr:row>10</xdr:row>
      <xdr:rowOff>123825</xdr:rowOff>
    </xdr:to>
    <xdr:cxnSp>
      <xdr:nvCxnSpPr>
        <xdr:cNvPr id="632" name="直接连接符 631"/>
        <xdr:cNvCxnSpPr/>
      </xdr:nvCxnSpPr>
      <xdr:spPr>
        <a:xfrm flipV="1">
          <a:off x="11087100" y="2326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10</xdr:row>
      <xdr:rowOff>66675</xdr:rowOff>
    </xdr:from>
    <xdr:to>
      <xdr:col>17</xdr:col>
      <xdr:colOff>447675</xdr:colOff>
      <xdr:row>10</xdr:row>
      <xdr:rowOff>133350</xdr:rowOff>
    </xdr:to>
    <xdr:cxnSp>
      <xdr:nvCxnSpPr>
        <xdr:cNvPr id="633" name="直接连接符 632"/>
        <xdr:cNvCxnSpPr/>
      </xdr:nvCxnSpPr>
      <xdr:spPr>
        <a:xfrm flipV="1">
          <a:off x="11772900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11</xdr:row>
      <xdr:rowOff>66675</xdr:rowOff>
    </xdr:from>
    <xdr:to>
      <xdr:col>15</xdr:col>
      <xdr:colOff>457200</xdr:colOff>
      <xdr:row>11</xdr:row>
      <xdr:rowOff>133350</xdr:rowOff>
    </xdr:to>
    <xdr:cxnSp>
      <xdr:nvCxnSpPr>
        <xdr:cNvPr id="634" name="直接连接符 633"/>
        <xdr:cNvCxnSpPr/>
      </xdr:nvCxnSpPr>
      <xdr:spPr>
        <a:xfrm flipV="1">
          <a:off x="10410825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11</xdr:row>
      <xdr:rowOff>57150</xdr:rowOff>
    </xdr:from>
    <xdr:to>
      <xdr:col>16</xdr:col>
      <xdr:colOff>447675</xdr:colOff>
      <xdr:row>11</xdr:row>
      <xdr:rowOff>123825</xdr:rowOff>
    </xdr:to>
    <xdr:cxnSp>
      <xdr:nvCxnSpPr>
        <xdr:cNvPr id="635" name="直接连接符 634"/>
        <xdr:cNvCxnSpPr/>
      </xdr:nvCxnSpPr>
      <xdr:spPr>
        <a:xfrm flipV="1">
          <a:off x="11087100" y="2507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11</xdr:row>
      <xdr:rowOff>66675</xdr:rowOff>
    </xdr:from>
    <xdr:to>
      <xdr:col>17</xdr:col>
      <xdr:colOff>447675</xdr:colOff>
      <xdr:row>11</xdr:row>
      <xdr:rowOff>133350</xdr:rowOff>
    </xdr:to>
    <xdr:cxnSp>
      <xdr:nvCxnSpPr>
        <xdr:cNvPr id="636" name="直接连接符 635"/>
        <xdr:cNvCxnSpPr/>
      </xdr:nvCxnSpPr>
      <xdr:spPr>
        <a:xfrm flipV="1">
          <a:off x="11772900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12</xdr:row>
      <xdr:rowOff>66675</xdr:rowOff>
    </xdr:from>
    <xdr:to>
      <xdr:col>15</xdr:col>
      <xdr:colOff>457200</xdr:colOff>
      <xdr:row>12</xdr:row>
      <xdr:rowOff>133350</xdr:rowOff>
    </xdr:to>
    <xdr:cxnSp>
      <xdr:nvCxnSpPr>
        <xdr:cNvPr id="637" name="直接连接符 636"/>
        <xdr:cNvCxnSpPr/>
      </xdr:nvCxnSpPr>
      <xdr:spPr>
        <a:xfrm flipV="1">
          <a:off x="10410825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12</xdr:row>
      <xdr:rowOff>57150</xdr:rowOff>
    </xdr:from>
    <xdr:to>
      <xdr:col>16</xdr:col>
      <xdr:colOff>447675</xdr:colOff>
      <xdr:row>12</xdr:row>
      <xdr:rowOff>123825</xdr:rowOff>
    </xdr:to>
    <xdr:cxnSp>
      <xdr:nvCxnSpPr>
        <xdr:cNvPr id="638" name="直接连接符 637"/>
        <xdr:cNvCxnSpPr/>
      </xdr:nvCxnSpPr>
      <xdr:spPr>
        <a:xfrm flipV="1">
          <a:off x="11087100" y="2688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12</xdr:row>
      <xdr:rowOff>66675</xdr:rowOff>
    </xdr:from>
    <xdr:to>
      <xdr:col>17</xdr:col>
      <xdr:colOff>447675</xdr:colOff>
      <xdr:row>12</xdr:row>
      <xdr:rowOff>133350</xdr:rowOff>
    </xdr:to>
    <xdr:cxnSp>
      <xdr:nvCxnSpPr>
        <xdr:cNvPr id="639" name="直接连接符 638"/>
        <xdr:cNvCxnSpPr/>
      </xdr:nvCxnSpPr>
      <xdr:spPr>
        <a:xfrm flipV="1">
          <a:off x="11772900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13</xdr:row>
      <xdr:rowOff>66675</xdr:rowOff>
    </xdr:from>
    <xdr:to>
      <xdr:col>15</xdr:col>
      <xdr:colOff>457200</xdr:colOff>
      <xdr:row>13</xdr:row>
      <xdr:rowOff>133350</xdr:rowOff>
    </xdr:to>
    <xdr:cxnSp>
      <xdr:nvCxnSpPr>
        <xdr:cNvPr id="640" name="直接连接符 639"/>
        <xdr:cNvCxnSpPr/>
      </xdr:nvCxnSpPr>
      <xdr:spPr>
        <a:xfrm flipV="1">
          <a:off x="10410825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13</xdr:row>
      <xdr:rowOff>57150</xdr:rowOff>
    </xdr:from>
    <xdr:to>
      <xdr:col>16</xdr:col>
      <xdr:colOff>447675</xdr:colOff>
      <xdr:row>13</xdr:row>
      <xdr:rowOff>123825</xdr:rowOff>
    </xdr:to>
    <xdr:cxnSp>
      <xdr:nvCxnSpPr>
        <xdr:cNvPr id="641" name="直接连接符 640"/>
        <xdr:cNvCxnSpPr/>
      </xdr:nvCxnSpPr>
      <xdr:spPr>
        <a:xfrm flipV="1">
          <a:off x="11087100" y="2869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13</xdr:row>
      <xdr:rowOff>66675</xdr:rowOff>
    </xdr:from>
    <xdr:to>
      <xdr:col>17</xdr:col>
      <xdr:colOff>447675</xdr:colOff>
      <xdr:row>13</xdr:row>
      <xdr:rowOff>133350</xdr:rowOff>
    </xdr:to>
    <xdr:cxnSp>
      <xdr:nvCxnSpPr>
        <xdr:cNvPr id="642" name="直接连接符 641"/>
        <xdr:cNvCxnSpPr/>
      </xdr:nvCxnSpPr>
      <xdr:spPr>
        <a:xfrm flipV="1">
          <a:off x="11772900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22</xdr:row>
      <xdr:rowOff>47625</xdr:rowOff>
    </xdr:from>
    <xdr:to>
      <xdr:col>15</xdr:col>
      <xdr:colOff>523875</xdr:colOff>
      <xdr:row>22</xdr:row>
      <xdr:rowOff>114300</xdr:rowOff>
    </xdr:to>
    <xdr:cxnSp>
      <xdr:nvCxnSpPr>
        <xdr:cNvPr id="643" name="直接连接符 642"/>
        <xdr:cNvCxnSpPr/>
      </xdr:nvCxnSpPr>
      <xdr:spPr>
        <a:xfrm flipV="1">
          <a:off x="10477500" y="448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22</xdr:row>
      <xdr:rowOff>57150</xdr:rowOff>
    </xdr:from>
    <xdr:to>
      <xdr:col>16</xdr:col>
      <xdr:colOff>542925</xdr:colOff>
      <xdr:row>22</xdr:row>
      <xdr:rowOff>123825</xdr:rowOff>
    </xdr:to>
    <xdr:cxnSp>
      <xdr:nvCxnSpPr>
        <xdr:cNvPr id="644" name="直接连接符 643"/>
        <xdr:cNvCxnSpPr/>
      </xdr:nvCxnSpPr>
      <xdr:spPr>
        <a:xfrm flipV="1">
          <a:off x="11182350" y="4498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22</xdr:row>
      <xdr:rowOff>85725</xdr:rowOff>
    </xdr:from>
    <xdr:to>
      <xdr:col>17</xdr:col>
      <xdr:colOff>447675</xdr:colOff>
      <xdr:row>22</xdr:row>
      <xdr:rowOff>152400</xdr:rowOff>
    </xdr:to>
    <xdr:cxnSp>
      <xdr:nvCxnSpPr>
        <xdr:cNvPr id="645" name="直接连接符 644"/>
        <xdr:cNvCxnSpPr/>
      </xdr:nvCxnSpPr>
      <xdr:spPr>
        <a:xfrm flipV="1">
          <a:off x="11772900" y="4526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193</xdr:row>
      <xdr:rowOff>47625</xdr:rowOff>
    </xdr:from>
    <xdr:to>
      <xdr:col>6</xdr:col>
      <xdr:colOff>523875</xdr:colOff>
      <xdr:row>193</xdr:row>
      <xdr:rowOff>114300</xdr:rowOff>
    </xdr:to>
    <xdr:cxnSp>
      <xdr:nvCxnSpPr>
        <xdr:cNvPr id="550" name="直接连接符 549"/>
        <xdr:cNvCxnSpPr/>
      </xdr:nvCxnSpPr>
      <xdr:spPr>
        <a:xfrm flipV="1">
          <a:off x="43053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195</xdr:row>
      <xdr:rowOff>57150</xdr:rowOff>
    </xdr:from>
    <xdr:to>
      <xdr:col>6</xdr:col>
      <xdr:colOff>514350</xdr:colOff>
      <xdr:row>195</xdr:row>
      <xdr:rowOff>123825</xdr:rowOff>
    </xdr:to>
    <xdr:cxnSp>
      <xdr:nvCxnSpPr>
        <xdr:cNvPr id="552" name="直接连接符 551"/>
        <xdr:cNvCxnSpPr/>
      </xdr:nvCxnSpPr>
      <xdr:spPr>
        <a:xfrm flipV="1">
          <a:off x="429577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196</xdr:row>
      <xdr:rowOff>38100</xdr:rowOff>
    </xdr:from>
    <xdr:to>
      <xdr:col>6</xdr:col>
      <xdr:colOff>476250</xdr:colOff>
      <xdr:row>196</xdr:row>
      <xdr:rowOff>104775</xdr:rowOff>
    </xdr:to>
    <xdr:cxnSp>
      <xdr:nvCxnSpPr>
        <xdr:cNvPr id="553" name="直接连接符 552"/>
        <xdr:cNvCxnSpPr/>
      </xdr:nvCxnSpPr>
      <xdr:spPr>
        <a:xfrm flipV="1">
          <a:off x="4257675" y="36845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197</xdr:row>
      <xdr:rowOff>57150</xdr:rowOff>
    </xdr:from>
    <xdr:to>
      <xdr:col>6</xdr:col>
      <xdr:colOff>485775</xdr:colOff>
      <xdr:row>197</xdr:row>
      <xdr:rowOff>123825</xdr:rowOff>
    </xdr:to>
    <xdr:cxnSp>
      <xdr:nvCxnSpPr>
        <xdr:cNvPr id="554" name="直接连接符 553"/>
        <xdr:cNvCxnSpPr/>
      </xdr:nvCxnSpPr>
      <xdr:spPr>
        <a:xfrm flipV="1">
          <a:off x="426720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193</xdr:row>
      <xdr:rowOff>57150</xdr:rowOff>
    </xdr:from>
    <xdr:to>
      <xdr:col>7</xdr:col>
      <xdr:colOff>466725</xdr:colOff>
      <xdr:row>193</xdr:row>
      <xdr:rowOff>123825</xdr:rowOff>
    </xdr:to>
    <xdr:cxnSp>
      <xdr:nvCxnSpPr>
        <xdr:cNvPr id="555" name="直接连接符 554"/>
        <xdr:cNvCxnSpPr/>
      </xdr:nvCxnSpPr>
      <xdr:spPr>
        <a:xfrm flipV="1">
          <a:off x="4933950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142875</xdr:colOff>
      <xdr:row>195</xdr:row>
      <xdr:rowOff>57150</xdr:rowOff>
    </xdr:from>
    <xdr:to>
      <xdr:col>7</xdr:col>
      <xdr:colOff>476250</xdr:colOff>
      <xdr:row>195</xdr:row>
      <xdr:rowOff>123825</xdr:rowOff>
    </xdr:to>
    <xdr:cxnSp>
      <xdr:nvCxnSpPr>
        <xdr:cNvPr id="557" name="直接连接符 556"/>
        <xdr:cNvCxnSpPr/>
      </xdr:nvCxnSpPr>
      <xdr:spPr>
        <a:xfrm flipV="1">
          <a:off x="494347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152400</xdr:colOff>
      <xdr:row>193</xdr:row>
      <xdr:rowOff>76200</xdr:rowOff>
    </xdr:from>
    <xdr:to>
      <xdr:col>8</xdr:col>
      <xdr:colOff>485775</xdr:colOff>
      <xdr:row>193</xdr:row>
      <xdr:rowOff>142875</xdr:rowOff>
    </xdr:to>
    <xdr:cxnSp>
      <xdr:nvCxnSpPr>
        <xdr:cNvPr id="558" name="直接连接符 557"/>
        <xdr:cNvCxnSpPr/>
      </xdr:nvCxnSpPr>
      <xdr:spPr>
        <a:xfrm flipV="1">
          <a:off x="5638800" y="3634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133350</xdr:colOff>
      <xdr:row>195</xdr:row>
      <xdr:rowOff>66675</xdr:rowOff>
    </xdr:from>
    <xdr:to>
      <xdr:col>8</xdr:col>
      <xdr:colOff>466725</xdr:colOff>
      <xdr:row>195</xdr:row>
      <xdr:rowOff>133350</xdr:rowOff>
    </xdr:to>
    <xdr:cxnSp>
      <xdr:nvCxnSpPr>
        <xdr:cNvPr id="560" name="直接连接符 559"/>
        <xdr:cNvCxnSpPr/>
      </xdr:nvCxnSpPr>
      <xdr:spPr>
        <a:xfrm flipV="1">
          <a:off x="5619750" y="3669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209</xdr:row>
      <xdr:rowOff>57150</xdr:rowOff>
    </xdr:from>
    <xdr:to>
      <xdr:col>6</xdr:col>
      <xdr:colOff>476250</xdr:colOff>
      <xdr:row>209</xdr:row>
      <xdr:rowOff>123825</xdr:rowOff>
    </xdr:to>
    <xdr:cxnSp>
      <xdr:nvCxnSpPr>
        <xdr:cNvPr id="561" name="直接连接符 560"/>
        <xdr:cNvCxnSpPr/>
      </xdr:nvCxnSpPr>
      <xdr:spPr>
        <a:xfrm flipV="1">
          <a:off x="425767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209</xdr:row>
      <xdr:rowOff>57150</xdr:rowOff>
    </xdr:from>
    <xdr:to>
      <xdr:col>7</xdr:col>
      <xdr:colOff>514350</xdr:colOff>
      <xdr:row>209</xdr:row>
      <xdr:rowOff>123825</xdr:rowOff>
    </xdr:to>
    <xdr:cxnSp>
      <xdr:nvCxnSpPr>
        <xdr:cNvPr id="562" name="直接连接符 561"/>
        <xdr:cNvCxnSpPr/>
      </xdr:nvCxnSpPr>
      <xdr:spPr>
        <a:xfrm flipV="1">
          <a:off x="498157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190500</xdr:colOff>
      <xdr:row>209</xdr:row>
      <xdr:rowOff>66675</xdr:rowOff>
    </xdr:from>
    <xdr:to>
      <xdr:col>8</xdr:col>
      <xdr:colOff>523875</xdr:colOff>
      <xdr:row>209</xdr:row>
      <xdr:rowOff>133350</xdr:rowOff>
    </xdr:to>
    <xdr:cxnSp>
      <xdr:nvCxnSpPr>
        <xdr:cNvPr id="563" name="直接连接符 562"/>
        <xdr:cNvCxnSpPr/>
      </xdr:nvCxnSpPr>
      <xdr:spPr>
        <a:xfrm flipV="1">
          <a:off x="567690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202</xdr:row>
      <xdr:rowOff>76200</xdr:rowOff>
    </xdr:from>
    <xdr:to>
      <xdr:col>6</xdr:col>
      <xdr:colOff>485775</xdr:colOff>
      <xdr:row>202</xdr:row>
      <xdr:rowOff>142875</xdr:rowOff>
    </xdr:to>
    <xdr:cxnSp>
      <xdr:nvCxnSpPr>
        <xdr:cNvPr id="564" name="直接连接符 563"/>
        <xdr:cNvCxnSpPr/>
      </xdr:nvCxnSpPr>
      <xdr:spPr>
        <a:xfrm flipV="1">
          <a:off x="4267200" y="3796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104775</xdr:colOff>
      <xdr:row>202</xdr:row>
      <xdr:rowOff>57150</xdr:rowOff>
    </xdr:from>
    <xdr:to>
      <xdr:col>7</xdr:col>
      <xdr:colOff>438150</xdr:colOff>
      <xdr:row>202</xdr:row>
      <xdr:rowOff>123825</xdr:rowOff>
    </xdr:to>
    <xdr:cxnSp>
      <xdr:nvCxnSpPr>
        <xdr:cNvPr id="565" name="直接连接符 564"/>
        <xdr:cNvCxnSpPr/>
      </xdr:nvCxnSpPr>
      <xdr:spPr>
        <a:xfrm flipV="1">
          <a:off x="4905375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202</xdr:row>
      <xdr:rowOff>76200</xdr:rowOff>
    </xdr:from>
    <xdr:to>
      <xdr:col>8</xdr:col>
      <xdr:colOff>504825</xdr:colOff>
      <xdr:row>202</xdr:row>
      <xdr:rowOff>142875</xdr:rowOff>
    </xdr:to>
    <xdr:cxnSp>
      <xdr:nvCxnSpPr>
        <xdr:cNvPr id="566" name="直接连接符 565"/>
        <xdr:cNvCxnSpPr/>
      </xdr:nvCxnSpPr>
      <xdr:spPr>
        <a:xfrm flipV="1">
          <a:off x="5657850" y="3796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194</xdr:row>
      <xdr:rowOff>47625</xdr:rowOff>
    </xdr:from>
    <xdr:to>
      <xdr:col>15</xdr:col>
      <xdr:colOff>523875</xdr:colOff>
      <xdr:row>194</xdr:row>
      <xdr:rowOff>114300</xdr:rowOff>
    </xdr:to>
    <xdr:cxnSp>
      <xdr:nvCxnSpPr>
        <xdr:cNvPr id="567" name="直接连接符 566"/>
        <xdr:cNvCxnSpPr/>
      </xdr:nvCxnSpPr>
      <xdr:spPr>
        <a:xfrm flipV="1">
          <a:off x="10477500" y="3649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194</xdr:row>
      <xdr:rowOff>66675</xdr:rowOff>
    </xdr:from>
    <xdr:to>
      <xdr:col>16</xdr:col>
      <xdr:colOff>457200</xdr:colOff>
      <xdr:row>194</xdr:row>
      <xdr:rowOff>133350</xdr:rowOff>
    </xdr:to>
    <xdr:cxnSp>
      <xdr:nvCxnSpPr>
        <xdr:cNvPr id="568" name="直接连接符 567"/>
        <xdr:cNvCxnSpPr/>
      </xdr:nvCxnSpPr>
      <xdr:spPr>
        <a:xfrm flipV="1">
          <a:off x="11096625" y="3651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194</xdr:row>
      <xdr:rowOff>57150</xdr:rowOff>
    </xdr:from>
    <xdr:to>
      <xdr:col>17</xdr:col>
      <xdr:colOff>523875</xdr:colOff>
      <xdr:row>194</xdr:row>
      <xdr:rowOff>123825</xdr:rowOff>
    </xdr:to>
    <xdr:cxnSp>
      <xdr:nvCxnSpPr>
        <xdr:cNvPr id="569" name="直接连接符 568"/>
        <xdr:cNvCxnSpPr/>
      </xdr:nvCxnSpPr>
      <xdr:spPr>
        <a:xfrm flipV="1">
          <a:off x="11849100" y="3650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195</xdr:row>
      <xdr:rowOff>47625</xdr:rowOff>
    </xdr:from>
    <xdr:to>
      <xdr:col>15</xdr:col>
      <xdr:colOff>523875</xdr:colOff>
      <xdr:row>195</xdr:row>
      <xdr:rowOff>114300</xdr:rowOff>
    </xdr:to>
    <xdr:cxnSp>
      <xdr:nvCxnSpPr>
        <xdr:cNvPr id="570" name="直接连接符 569"/>
        <xdr:cNvCxnSpPr/>
      </xdr:nvCxnSpPr>
      <xdr:spPr>
        <a:xfrm flipV="1">
          <a:off x="10477500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195</xdr:row>
      <xdr:rowOff>66675</xdr:rowOff>
    </xdr:from>
    <xdr:to>
      <xdr:col>16</xdr:col>
      <xdr:colOff>457200</xdr:colOff>
      <xdr:row>195</xdr:row>
      <xdr:rowOff>133350</xdr:rowOff>
    </xdr:to>
    <xdr:cxnSp>
      <xdr:nvCxnSpPr>
        <xdr:cNvPr id="571" name="直接连接符 570"/>
        <xdr:cNvCxnSpPr/>
      </xdr:nvCxnSpPr>
      <xdr:spPr>
        <a:xfrm flipV="1">
          <a:off x="11096625" y="3669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195</xdr:row>
      <xdr:rowOff>57150</xdr:rowOff>
    </xdr:from>
    <xdr:to>
      <xdr:col>17</xdr:col>
      <xdr:colOff>523875</xdr:colOff>
      <xdr:row>195</xdr:row>
      <xdr:rowOff>123825</xdr:rowOff>
    </xdr:to>
    <xdr:cxnSp>
      <xdr:nvCxnSpPr>
        <xdr:cNvPr id="572" name="直接连接符 571"/>
        <xdr:cNvCxnSpPr/>
      </xdr:nvCxnSpPr>
      <xdr:spPr>
        <a:xfrm flipV="1">
          <a:off x="11849100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202</xdr:row>
      <xdr:rowOff>66675</xdr:rowOff>
    </xdr:from>
    <xdr:to>
      <xdr:col>15</xdr:col>
      <xdr:colOff>419100</xdr:colOff>
      <xdr:row>202</xdr:row>
      <xdr:rowOff>133350</xdr:rowOff>
    </xdr:to>
    <xdr:cxnSp>
      <xdr:nvCxnSpPr>
        <xdr:cNvPr id="573" name="直接连接符 572"/>
        <xdr:cNvCxnSpPr/>
      </xdr:nvCxnSpPr>
      <xdr:spPr>
        <a:xfrm flipV="1">
          <a:off x="10372725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202</xdr:row>
      <xdr:rowOff>66675</xdr:rowOff>
    </xdr:from>
    <xdr:to>
      <xdr:col>16</xdr:col>
      <xdr:colOff>428625</xdr:colOff>
      <xdr:row>202</xdr:row>
      <xdr:rowOff>133350</xdr:rowOff>
    </xdr:to>
    <xdr:cxnSp>
      <xdr:nvCxnSpPr>
        <xdr:cNvPr id="574" name="直接连接符 573"/>
        <xdr:cNvCxnSpPr/>
      </xdr:nvCxnSpPr>
      <xdr:spPr>
        <a:xfrm flipV="1">
          <a:off x="110680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202</xdr:row>
      <xdr:rowOff>66675</xdr:rowOff>
    </xdr:from>
    <xdr:to>
      <xdr:col>17</xdr:col>
      <xdr:colOff>466725</xdr:colOff>
      <xdr:row>202</xdr:row>
      <xdr:rowOff>133350</xdr:rowOff>
    </xdr:to>
    <xdr:cxnSp>
      <xdr:nvCxnSpPr>
        <xdr:cNvPr id="575" name="直接连接符 574"/>
        <xdr:cNvCxnSpPr/>
      </xdr:nvCxnSpPr>
      <xdr:spPr>
        <a:xfrm flipV="1">
          <a:off x="117919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209</xdr:row>
      <xdr:rowOff>66675</xdr:rowOff>
    </xdr:from>
    <xdr:to>
      <xdr:col>15</xdr:col>
      <xdr:colOff>419100</xdr:colOff>
      <xdr:row>209</xdr:row>
      <xdr:rowOff>133350</xdr:rowOff>
    </xdr:to>
    <xdr:cxnSp>
      <xdr:nvCxnSpPr>
        <xdr:cNvPr id="576" name="直接连接符 575"/>
        <xdr:cNvCxnSpPr/>
      </xdr:nvCxnSpPr>
      <xdr:spPr>
        <a:xfrm flipV="1">
          <a:off x="10372725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209</xdr:row>
      <xdr:rowOff>66675</xdr:rowOff>
    </xdr:from>
    <xdr:to>
      <xdr:col>16</xdr:col>
      <xdr:colOff>428625</xdr:colOff>
      <xdr:row>209</xdr:row>
      <xdr:rowOff>133350</xdr:rowOff>
    </xdr:to>
    <xdr:cxnSp>
      <xdr:nvCxnSpPr>
        <xdr:cNvPr id="577" name="直接连接符 576"/>
        <xdr:cNvCxnSpPr/>
      </xdr:nvCxnSpPr>
      <xdr:spPr>
        <a:xfrm flipV="1">
          <a:off x="1106805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209</xdr:row>
      <xdr:rowOff>66675</xdr:rowOff>
    </xdr:from>
    <xdr:to>
      <xdr:col>17</xdr:col>
      <xdr:colOff>466725</xdr:colOff>
      <xdr:row>209</xdr:row>
      <xdr:rowOff>133350</xdr:rowOff>
    </xdr:to>
    <xdr:cxnSp>
      <xdr:nvCxnSpPr>
        <xdr:cNvPr id="578" name="直接连接符 577"/>
        <xdr:cNvCxnSpPr/>
      </xdr:nvCxnSpPr>
      <xdr:spPr>
        <a:xfrm flipV="1">
          <a:off x="1179195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216</xdr:row>
      <xdr:rowOff>66675</xdr:rowOff>
    </xdr:from>
    <xdr:to>
      <xdr:col>15</xdr:col>
      <xdr:colOff>419100</xdr:colOff>
      <xdr:row>216</xdr:row>
      <xdr:rowOff>133350</xdr:rowOff>
    </xdr:to>
    <xdr:cxnSp>
      <xdr:nvCxnSpPr>
        <xdr:cNvPr id="579" name="直接连接符 578"/>
        <xdr:cNvCxnSpPr/>
      </xdr:nvCxnSpPr>
      <xdr:spPr>
        <a:xfrm flipV="1">
          <a:off x="1037272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216</xdr:row>
      <xdr:rowOff>66675</xdr:rowOff>
    </xdr:from>
    <xdr:to>
      <xdr:col>16</xdr:col>
      <xdr:colOff>428625</xdr:colOff>
      <xdr:row>216</xdr:row>
      <xdr:rowOff>133350</xdr:rowOff>
    </xdr:to>
    <xdr:cxnSp>
      <xdr:nvCxnSpPr>
        <xdr:cNvPr id="580" name="直接连接符 579"/>
        <xdr:cNvCxnSpPr/>
      </xdr:nvCxnSpPr>
      <xdr:spPr>
        <a:xfrm flipV="1">
          <a:off x="11068050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216</xdr:row>
      <xdr:rowOff>66675</xdr:rowOff>
    </xdr:from>
    <xdr:to>
      <xdr:col>17</xdr:col>
      <xdr:colOff>466725</xdr:colOff>
      <xdr:row>216</xdr:row>
      <xdr:rowOff>133350</xdr:rowOff>
    </xdr:to>
    <xdr:cxnSp>
      <xdr:nvCxnSpPr>
        <xdr:cNvPr id="581" name="直接连接符 580"/>
        <xdr:cNvCxnSpPr/>
      </xdr:nvCxnSpPr>
      <xdr:spPr>
        <a:xfrm flipV="1">
          <a:off x="11791950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158</xdr:row>
      <xdr:rowOff>76200</xdr:rowOff>
    </xdr:from>
    <xdr:to>
      <xdr:col>15</xdr:col>
      <xdr:colOff>476250</xdr:colOff>
      <xdr:row>158</xdr:row>
      <xdr:rowOff>142875</xdr:rowOff>
    </xdr:to>
    <xdr:cxnSp>
      <xdr:nvCxnSpPr>
        <xdr:cNvPr id="582" name="直接连接符 581"/>
        <xdr:cNvCxnSpPr/>
      </xdr:nvCxnSpPr>
      <xdr:spPr>
        <a:xfrm flipV="1">
          <a:off x="10429875" y="2983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158</xdr:row>
      <xdr:rowOff>47625</xdr:rowOff>
    </xdr:from>
    <xdr:to>
      <xdr:col>16</xdr:col>
      <xdr:colOff>457200</xdr:colOff>
      <xdr:row>158</xdr:row>
      <xdr:rowOff>114300</xdr:rowOff>
    </xdr:to>
    <xdr:cxnSp>
      <xdr:nvCxnSpPr>
        <xdr:cNvPr id="583" name="直接连接符 582"/>
        <xdr:cNvCxnSpPr/>
      </xdr:nvCxnSpPr>
      <xdr:spPr>
        <a:xfrm flipV="1">
          <a:off x="11096625" y="2980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158</xdr:row>
      <xdr:rowOff>85725</xdr:rowOff>
    </xdr:from>
    <xdr:to>
      <xdr:col>17</xdr:col>
      <xdr:colOff>504825</xdr:colOff>
      <xdr:row>158</xdr:row>
      <xdr:rowOff>152400</xdr:rowOff>
    </xdr:to>
    <xdr:cxnSp>
      <xdr:nvCxnSpPr>
        <xdr:cNvPr id="584" name="直接连接符 583"/>
        <xdr:cNvCxnSpPr/>
      </xdr:nvCxnSpPr>
      <xdr:spPr>
        <a:xfrm flipV="1">
          <a:off x="11830050" y="2984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159</xdr:row>
      <xdr:rowOff>76200</xdr:rowOff>
    </xdr:from>
    <xdr:to>
      <xdr:col>15</xdr:col>
      <xdr:colOff>476250</xdr:colOff>
      <xdr:row>159</xdr:row>
      <xdr:rowOff>142875</xdr:rowOff>
    </xdr:to>
    <xdr:cxnSp>
      <xdr:nvCxnSpPr>
        <xdr:cNvPr id="585" name="直接连接符 584"/>
        <xdr:cNvCxnSpPr/>
      </xdr:nvCxnSpPr>
      <xdr:spPr>
        <a:xfrm flipV="1">
          <a:off x="1042987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159</xdr:row>
      <xdr:rowOff>47625</xdr:rowOff>
    </xdr:from>
    <xdr:to>
      <xdr:col>16</xdr:col>
      <xdr:colOff>457200</xdr:colOff>
      <xdr:row>159</xdr:row>
      <xdr:rowOff>114300</xdr:rowOff>
    </xdr:to>
    <xdr:cxnSp>
      <xdr:nvCxnSpPr>
        <xdr:cNvPr id="586" name="直接连接符 585"/>
        <xdr:cNvCxnSpPr/>
      </xdr:nvCxnSpPr>
      <xdr:spPr>
        <a:xfrm flipV="1">
          <a:off x="11096625" y="2998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159</xdr:row>
      <xdr:rowOff>85725</xdr:rowOff>
    </xdr:from>
    <xdr:to>
      <xdr:col>17</xdr:col>
      <xdr:colOff>504825</xdr:colOff>
      <xdr:row>159</xdr:row>
      <xdr:rowOff>152400</xdr:rowOff>
    </xdr:to>
    <xdr:cxnSp>
      <xdr:nvCxnSpPr>
        <xdr:cNvPr id="587" name="直接连接符 586"/>
        <xdr:cNvCxnSpPr/>
      </xdr:nvCxnSpPr>
      <xdr:spPr>
        <a:xfrm flipV="1">
          <a:off x="11830050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160</xdr:row>
      <xdr:rowOff>76200</xdr:rowOff>
    </xdr:from>
    <xdr:to>
      <xdr:col>15</xdr:col>
      <xdr:colOff>476250</xdr:colOff>
      <xdr:row>160</xdr:row>
      <xdr:rowOff>142875</xdr:rowOff>
    </xdr:to>
    <xdr:cxnSp>
      <xdr:nvCxnSpPr>
        <xdr:cNvPr id="588" name="直接连接符 587"/>
        <xdr:cNvCxnSpPr/>
      </xdr:nvCxnSpPr>
      <xdr:spPr>
        <a:xfrm flipV="1">
          <a:off x="1042987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160</xdr:row>
      <xdr:rowOff>47625</xdr:rowOff>
    </xdr:from>
    <xdr:to>
      <xdr:col>16</xdr:col>
      <xdr:colOff>457200</xdr:colOff>
      <xdr:row>160</xdr:row>
      <xdr:rowOff>114300</xdr:rowOff>
    </xdr:to>
    <xdr:cxnSp>
      <xdr:nvCxnSpPr>
        <xdr:cNvPr id="589" name="直接连接符 588"/>
        <xdr:cNvCxnSpPr/>
      </xdr:nvCxnSpPr>
      <xdr:spPr>
        <a:xfrm flipV="1">
          <a:off x="11096625" y="3016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160</xdr:row>
      <xdr:rowOff>85725</xdr:rowOff>
    </xdr:from>
    <xdr:to>
      <xdr:col>17</xdr:col>
      <xdr:colOff>504825</xdr:colOff>
      <xdr:row>160</xdr:row>
      <xdr:rowOff>152400</xdr:rowOff>
    </xdr:to>
    <xdr:cxnSp>
      <xdr:nvCxnSpPr>
        <xdr:cNvPr id="590" name="直接连接符 589"/>
        <xdr:cNvCxnSpPr/>
      </xdr:nvCxnSpPr>
      <xdr:spPr>
        <a:xfrm flipV="1">
          <a:off x="11830050" y="3020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120</xdr:row>
      <xdr:rowOff>38100</xdr:rowOff>
    </xdr:from>
    <xdr:to>
      <xdr:col>24</xdr:col>
      <xdr:colOff>438150</xdr:colOff>
      <xdr:row>120</xdr:row>
      <xdr:rowOff>104775</xdr:rowOff>
    </xdr:to>
    <xdr:cxnSp>
      <xdr:nvCxnSpPr>
        <xdr:cNvPr id="591" name="直接连接符 590"/>
        <xdr:cNvCxnSpPr/>
      </xdr:nvCxnSpPr>
      <xdr:spPr>
        <a:xfrm flipV="1">
          <a:off x="16563975" y="2274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120</xdr:row>
      <xdr:rowOff>57150</xdr:rowOff>
    </xdr:from>
    <xdr:to>
      <xdr:col>25</xdr:col>
      <xdr:colOff>457200</xdr:colOff>
      <xdr:row>120</xdr:row>
      <xdr:rowOff>123825</xdr:rowOff>
    </xdr:to>
    <xdr:cxnSp>
      <xdr:nvCxnSpPr>
        <xdr:cNvPr id="592" name="直接连接符 591"/>
        <xdr:cNvCxnSpPr/>
      </xdr:nvCxnSpPr>
      <xdr:spPr>
        <a:xfrm flipV="1">
          <a:off x="17268825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120</xdr:row>
      <xdr:rowOff>66675</xdr:rowOff>
    </xdr:from>
    <xdr:to>
      <xdr:col>26</xdr:col>
      <xdr:colOff>533400</xdr:colOff>
      <xdr:row>120</xdr:row>
      <xdr:rowOff>133350</xdr:rowOff>
    </xdr:to>
    <xdr:cxnSp>
      <xdr:nvCxnSpPr>
        <xdr:cNvPr id="593" name="直接连接符 592"/>
        <xdr:cNvCxnSpPr/>
      </xdr:nvCxnSpPr>
      <xdr:spPr>
        <a:xfrm flipV="1">
          <a:off x="18030825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121</xdr:row>
      <xdr:rowOff>38100</xdr:rowOff>
    </xdr:from>
    <xdr:to>
      <xdr:col>24</xdr:col>
      <xdr:colOff>438150</xdr:colOff>
      <xdr:row>121</xdr:row>
      <xdr:rowOff>104775</xdr:rowOff>
    </xdr:to>
    <xdr:cxnSp>
      <xdr:nvCxnSpPr>
        <xdr:cNvPr id="594" name="直接连接符 593"/>
        <xdr:cNvCxnSpPr/>
      </xdr:nvCxnSpPr>
      <xdr:spPr>
        <a:xfrm flipV="1">
          <a:off x="16563975" y="2292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121</xdr:row>
      <xdr:rowOff>57150</xdr:rowOff>
    </xdr:from>
    <xdr:to>
      <xdr:col>25</xdr:col>
      <xdr:colOff>457200</xdr:colOff>
      <xdr:row>121</xdr:row>
      <xdr:rowOff>123825</xdr:rowOff>
    </xdr:to>
    <xdr:cxnSp>
      <xdr:nvCxnSpPr>
        <xdr:cNvPr id="595" name="直接连接符 594"/>
        <xdr:cNvCxnSpPr/>
      </xdr:nvCxnSpPr>
      <xdr:spPr>
        <a:xfrm flipV="1">
          <a:off x="17268825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121</xdr:row>
      <xdr:rowOff>66675</xdr:rowOff>
    </xdr:from>
    <xdr:to>
      <xdr:col>26</xdr:col>
      <xdr:colOff>533400</xdr:colOff>
      <xdr:row>121</xdr:row>
      <xdr:rowOff>133350</xdr:rowOff>
    </xdr:to>
    <xdr:cxnSp>
      <xdr:nvCxnSpPr>
        <xdr:cNvPr id="596" name="直接连接符 595"/>
        <xdr:cNvCxnSpPr/>
      </xdr:nvCxnSpPr>
      <xdr:spPr>
        <a:xfrm flipV="1">
          <a:off x="18030825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128</xdr:row>
      <xdr:rowOff>47625</xdr:rowOff>
    </xdr:from>
    <xdr:to>
      <xdr:col>24</xdr:col>
      <xdr:colOff>438150</xdr:colOff>
      <xdr:row>128</xdr:row>
      <xdr:rowOff>114300</xdr:rowOff>
    </xdr:to>
    <xdr:cxnSp>
      <xdr:nvCxnSpPr>
        <xdr:cNvPr id="597" name="直接连接符 596"/>
        <xdr:cNvCxnSpPr/>
      </xdr:nvCxnSpPr>
      <xdr:spPr>
        <a:xfrm flipV="1">
          <a:off x="16563975" y="24205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128</xdr:row>
      <xdr:rowOff>76200</xdr:rowOff>
    </xdr:from>
    <xdr:to>
      <xdr:col>25</xdr:col>
      <xdr:colOff>390525</xdr:colOff>
      <xdr:row>128</xdr:row>
      <xdr:rowOff>142875</xdr:rowOff>
    </xdr:to>
    <xdr:cxnSp>
      <xdr:nvCxnSpPr>
        <xdr:cNvPr id="598" name="直接连接符 597"/>
        <xdr:cNvCxnSpPr/>
      </xdr:nvCxnSpPr>
      <xdr:spPr>
        <a:xfrm flipV="1">
          <a:off x="17202150" y="24234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128</xdr:row>
      <xdr:rowOff>66675</xdr:rowOff>
    </xdr:from>
    <xdr:to>
      <xdr:col>26</xdr:col>
      <xdr:colOff>457200</xdr:colOff>
      <xdr:row>128</xdr:row>
      <xdr:rowOff>133350</xdr:rowOff>
    </xdr:to>
    <xdr:cxnSp>
      <xdr:nvCxnSpPr>
        <xdr:cNvPr id="599" name="直接连接符 598"/>
        <xdr:cNvCxnSpPr/>
      </xdr:nvCxnSpPr>
      <xdr:spPr>
        <a:xfrm flipV="1">
          <a:off x="17954625" y="2422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135</xdr:row>
      <xdr:rowOff>47625</xdr:rowOff>
    </xdr:from>
    <xdr:to>
      <xdr:col>24</xdr:col>
      <xdr:colOff>438150</xdr:colOff>
      <xdr:row>135</xdr:row>
      <xdr:rowOff>114300</xdr:rowOff>
    </xdr:to>
    <xdr:cxnSp>
      <xdr:nvCxnSpPr>
        <xdr:cNvPr id="600" name="直接连接符 599"/>
        <xdr:cNvCxnSpPr/>
      </xdr:nvCxnSpPr>
      <xdr:spPr>
        <a:xfrm flipV="1">
          <a:off x="16563975" y="2547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135</xdr:row>
      <xdr:rowOff>76200</xdr:rowOff>
    </xdr:from>
    <xdr:to>
      <xdr:col>25</xdr:col>
      <xdr:colOff>390525</xdr:colOff>
      <xdr:row>135</xdr:row>
      <xdr:rowOff>142875</xdr:rowOff>
    </xdr:to>
    <xdr:cxnSp>
      <xdr:nvCxnSpPr>
        <xdr:cNvPr id="601" name="直接连接符 600"/>
        <xdr:cNvCxnSpPr/>
      </xdr:nvCxnSpPr>
      <xdr:spPr>
        <a:xfrm flipV="1">
          <a:off x="17202150" y="25500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135</xdr:row>
      <xdr:rowOff>66675</xdr:rowOff>
    </xdr:from>
    <xdr:to>
      <xdr:col>26</xdr:col>
      <xdr:colOff>457200</xdr:colOff>
      <xdr:row>135</xdr:row>
      <xdr:rowOff>133350</xdr:rowOff>
    </xdr:to>
    <xdr:cxnSp>
      <xdr:nvCxnSpPr>
        <xdr:cNvPr id="602" name="直接连接符 601"/>
        <xdr:cNvCxnSpPr/>
      </xdr:nvCxnSpPr>
      <xdr:spPr>
        <a:xfrm flipV="1">
          <a:off x="17954625" y="25491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143</xdr:row>
      <xdr:rowOff>76200</xdr:rowOff>
    </xdr:from>
    <xdr:to>
      <xdr:col>24</xdr:col>
      <xdr:colOff>514350</xdr:colOff>
      <xdr:row>143</xdr:row>
      <xdr:rowOff>142875</xdr:rowOff>
    </xdr:to>
    <xdr:cxnSp>
      <xdr:nvCxnSpPr>
        <xdr:cNvPr id="603" name="直接连接符 602"/>
        <xdr:cNvCxnSpPr/>
      </xdr:nvCxnSpPr>
      <xdr:spPr>
        <a:xfrm flipV="1">
          <a:off x="16640175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143</xdr:row>
      <xdr:rowOff>76200</xdr:rowOff>
    </xdr:from>
    <xdr:to>
      <xdr:col>25</xdr:col>
      <xdr:colOff>466725</xdr:colOff>
      <xdr:row>143</xdr:row>
      <xdr:rowOff>142875</xdr:rowOff>
    </xdr:to>
    <xdr:cxnSp>
      <xdr:nvCxnSpPr>
        <xdr:cNvPr id="604" name="直接连接符 603"/>
        <xdr:cNvCxnSpPr/>
      </xdr:nvCxnSpPr>
      <xdr:spPr>
        <a:xfrm flipV="1">
          <a:off x="17278350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143</xdr:row>
      <xdr:rowOff>76200</xdr:rowOff>
    </xdr:from>
    <xdr:to>
      <xdr:col>26</xdr:col>
      <xdr:colOff>523875</xdr:colOff>
      <xdr:row>143</xdr:row>
      <xdr:rowOff>142875</xdr:rowOff>
    </xdr:to>
    <xdr:cxnSp>
      <xdr:nvCxnSpPr>
        <xdr:cNvPr id="605" name="直接连接符 604"/>
        <xdr:cNvCxnSpPr/>
      </xdr:nvCxnSpPr>
      <xdr:spPr>
        <a:xfrm flipV="1">
          <a:off x="18021300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157</xdr:row>
      <xdr:rowOff>66675</xdr:rowOff>
    </xdr:from>
    <xdr:to>
      <xdr:col>6</xdr:col>
      <xdr:colOff>561975</xdr:colOff>
      <xdr:row>157</xdr:row>
      <xdr:rowOff>133350</xdr:rowOff>
    </xdr:to>
    <xdr:cxnSp>
      <xdr:nvCxnSpPr>
        <xdr:cNvPr id="606" name="直接连接符 605"/>
        <xdr:cNvCxnSpPr/>
      </xdr:nvCxnSpPr>
      <xdr:spPr>
        <a:xfrm flipV="1">
          <a:off x="4343400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157</xdr:row>
      <xdr:rowOff>66675</xdr:rowOff>
    </xdr:from>
    <xdr:to>
      <xdr:col>7</xdr:col>
      <xdr:colOff>495300</xdr:colOff>
      <xdr:row>157</xdr:row>
      <xdr:rowOff>133350</xdr:rowOff>
    </xdr:to>
    <xdr:cxnSp>
      <xdr:nvCxnSpPr>
        <xdr:cNvPr id="607" name="直接连接符 606"/>
        <xdr:cNvCxnSpPr/>
      </xdr:nvCxnSpPr>
      <xdr:spPr>
        <a:xfrm flipV="1">
          <a:off x="4962525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157</xdr:row>
      <xdr:rowOff>57150</xdr:rowOff>
    </xdr:from>
    <xdr:to>
      <xdr:col>8</xdr:col>
      <xdr:colOff>552450</xdr:colOff>
      <xdr:row>157</xdr:row>
      <xdr:rowOff>123825</xdr:rowOff>
    </xdr:to>
    <xdr:cxnSp>
      <xdr:nvCxnSpPr>
        <xdr:cNvPr id="608" name="直接连接符 607"/>
        <xdr:cNvCxnSpPr/>
      </xdr:nvCxnSpPr>
      <xdr:spPr>
        <a:xfrm flipV="1">
          <a:off x="5705475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158</xdr:row>
      <xdr:rowOff>66675</xdr:rowOff>
    </xdr:from>
    <xdr:to>
      <xdr:col>6</xdr:col>
      <xdr:colOff>561975</xdr:colOff>
      <xdr:row>158</xdr:row>
      <xdr:rowOff>133350</xdr:rowOff>
    </xdr:to>
    <xdr:cxnSp>
      <xdr:nvCxnSpPr>
        <xdr:cNvPr id="609" name="直接连接符 608"/>
        <xdr:cNvCxnSpPr/>
      </xdr:nvCxnSpPr>
      <xdr:spPr>
        <a:xfrm flipV="1">
          <a:off x="4343400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158</xdr:row>
      <xdr:rowOff>66675</xdr:rowOff>
    </xdr:from>
    <xdr:to>
      <xdr:col>7</xdr:col>
      <xdr:colOff>495300</xdr:colOff>
      <xdr:row>158</xdr:row>
      <xdr:rowOff>133350</xdr:rowOff>
    </xdr:to>
    <xdr:cxnSp>
      <xdr:nvCxnSpPr>
        <xdr:cNvPr id="610" name="直接连接符 609"/>
        <xdr:cNvCxnSpPr/>
      </xdr:nvCxnSpPr>
      <xdr:spPr>
        <a:xfrm flipV="1">
          <a:off x="4962525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158</xdr:row>
      <xdr:rowOff>57150</xdr:rowOff>
    </xdr:from>
    <xdr:to>
      <xdr:col>8</xdr:col>
      <xdr:colOff>552450</xdr:colOff>
      <xdr:row>158</xdr:row>
      <xdr:rowOff>123825</xdr:rowOff>
    </xdr:to>
    <xdr:cxnSp>
      <xdr:nvCxnSpPr>
        <xdr:cNvPr id="611" name="直接连接符 610"/>
        <xdr:cNvCxnSpPr/>
      </xdr:nvCxnSpPr>
      <xdr:spPr>
        <a:xfrm flipV="1">
          <a:off x="5705475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165</xdr:row>
      <xdr:rowOff>66675</xdr:rowOff>
    </xdr:from>
    <xdr:to>
      <xdr:col>6</xdr:col>
      <xdr:colOff>504825</xdr:colOff>
      <xdr:row>165</xdr:row>
      <xdr:rowOff>133350</xdr:rowOff>
    </xdr:to>
    <xdr:cxnSp>
      <xdr:nvCxnSpPr>
        <xdr:cNvPr id="612" name="直接连接符 611"/>
        <xdr:cNvCxnSpPr/>
      </xdr:nvCxnSpPr>
      <xdr:spPr>
        <a:xfrm flipV="1">
          <a:off x="4286250" y="3109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165</xdr:row>
      <xdr:rowOff>85725</xdr:rowOff>
    </xdr:from>
    <xdr:to>
      <xdr:col>7</xdr:col>
      <xdr:colOff>419100</xdr:colOff>
      <xdr:row>165</xdr:row>
      <xdr:rowOff>152400</xdr:rowOff>
    </xdr:to>
    <xdr:cxnSp>
      <xdr:nvCxnSpPr>
        <xdr:cNvPr id="613" name="直接连接符 612"/>
        <xdr:cNvCxnSpPr/>
      </xdr:nvCxnSpPr>
      <xdr:spPr>
        <a:xfrm flipV="1">
          <a:off x="4886325" y="3111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165</xdr:row>
      <xdr:rowOff>66675</xdr:rowOff>
    </xdr:from>
    <xdr:to>
      <xdr:col>8</xdr:col>
      <xdr:colOff>495300</xdr:colOff>
      <xdr:row>165</xdr:row>
      <xdr:rowOff>133350</xdr:rowOff>
    </xdr:to>
    <xdr:cxnSp>
      <xdr:nvCxnSpPr>
        <xdr:cNvPr id="614" name="直接连接符 613"/>
        <xdr:cNvCxnSpPr/>
      </xdr:nvCxnSpPr>
      <xdr:spPr>
        <a:xfrm flipV="1">
          <a:off x="5648325" y="3109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179</xdr:row>
      <xdr:rowOff>47625</xdr:rowOff>
    </xdr:from>
    <xdr:to>
      <xdr:col>15</xdr:col>
      <xdr:colOff>438150</xdr:colOff>
      <xdr:row>179</xdr:row>
      <xdr:rowOff>114300</xdr:rowOff>
    </xdr:to>
    <xdr:cxnSp>
      <xdr:nvCxnSpPr>
        <xdr:cNvPr id="624" name="直接连接符 623"/>
        <xdr:cNvCxnSpPr/>
      </xdr:nvCxnSpPr>
      <xdr:spPr>
        <a:xfrm flipV="1">
          <a:off x="103917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179</xdr:row>
      <xdr:rowOff>47625</xdr:rowOff>
    </xdr:from>
    <xdr:to>
      <xdr:col>16</xdr:col>
      <xdr:colOff>438150</xdr:colOff>
      <xdr:row>179</xdr:row>
      <xdr:rowOff>114300</xdr:rowOff>
    </xdr:to>
    <xdr:cxnSp>
      <xdr:nvCxnSpPr>
        <xdr:cNvPr id="625" name="直接连接符 624"/>
        <xdr:cNvCxnSpPr/>
      </xdr:nvCxnSpPr>
      <xdr:spPr>
        <a:xfrm flipV="1">
          <a:off x="110775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179</xdr:row>
      <xdr:rowOff>47625</xdr:rowOff>
    </xdr:from>
    <xdr:to>
      <xdr:col>17</xdr:col>
      <xdr:colOff>438150</xdr:colOff>
      <xdr:row>179</xdr:row>
      <xdr:rowOff>114300</xdr:rowOff>
    </xdr:to>
    <xdr:cxnSp>
      <xdr:nvCxnSpPr>
        <xdr:cNvPr id="626" name="直接连接符 625"/>
        <xdr:cNvCxnSpPr/>
      </xdr:nvCxnSpPr>
      <xdr:spPr>
        <a:xfrm flipV="1">
          <a:off x="117633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141</xdr:row>
      <xdr:rowOff>47625</xdr:rowOff>
    </xdr:from>
    <xdr:to>
      <xdr:col>24</xdr:col>
      <xdr:colOff>438150</xdr:colOff>
      <xdr:row>141</xdr:row>
      <xdr:rowOff>114300</xdr:rowOff>
    </xdr:to>
    <xdr:cxnSp>
      <xdr:nvCxnSpPr>
        <xdr:cNvPr id="627" name="直接连接符 626"/>
        <xdr:cNvCxnSpPr/>
      </xdr:nvCxnSpPr>
      <xdr:spPr>
        <a:xfrm flipV="1">
          <a:off x="16563975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141</xdr:row>
      <xdr:rowOff>76200</xdr:rowOff>
    </xdr:from>
    <xdr:to>
      <xdr:col>25</xdr:col>
      <xdr:colOff>390525</xdr:colOff>
      <xdr:row>141</xdr:row>
      <xdr:rowOff>142875</xdr:rowOff>
    </xdr:to>
    <xdr:cxnSp>
      <xdr:nvCxnSpPr>
        <xdr:cNvPr id="628" name="直接连接符 627"/>
        <xdr:cNvCxnSpPr/>
      </xdr:nvCxnSpPr>
      <xdr:spPr>
        <a:xfrm flipV="1">
          <a:off x="17202150" y="2658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141</xdr:row>
      <xdr:rowOff>66675</xdr:rowOff>
    </xdr:from>
    <xdr:to>
      <xdr:col>26</xdr:col>
      <xdr:colOff>457200</xdr:colOff>
      <xdr:row>141</xdr:row>
      <xdr:rowOff>133350</xdr:rowOff>
    </xdr:to>
    <xdr:cxnSp>
      <xdr:nvCxnSpPr>
        <xdr:cNvPr id="629" name="直接连接符 628"/>
        <xdr:cNvCxnSpPr/>
      </xdr:nvCxnSpPr>
      <xdr:spPr>
        <a:xfrm flipV="1">
          <a:off x="17954625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160</xdr:row>
      <xdr:rowOff>66675</xdr:rowOff>
    </xdr:from>
    <xdr:to>
      <xdr:col>6</xdr:col>
      <xdr:colOff>504825</xdr:colOff>
      <xdr:row>160</xdr:row>
      <xdr:rowOff>133350</xdr:rowOff>
    </xdr:to>
    <xdr:cxnSp>
      <xdr:nvCxnSpPr>
        <xdr:cNvPr id="551" name="直接连接符 550"/>
        <xdr:cNvCxnSpPr/>
      </xdr:nvCxnSpPr>
      <xdr:spPr>
        <a:xfrm flipV="1">
          <a:off x="4286250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160</xdr:row>
      <xdr:rowOff>85725</xdr:rowOff>
    </xdr:from>
    <xdr:to>
      <xdr:col>7</xdr:col>
      <xdr:colOff>419100</xdr:colOff>
      <xdr:row>160</xdr:row>
      <xdr:rowOff>152400</xdr:rowOff>
    </xdr:to>
    <xdr:cxnSp>
      <xdr:nvCxnSpPr>
        <xdr:cNvPr id="556" name="直接连接符 555"/>
        <xdr:cNvCxnSpPr/>
      </xdr:nvCxnSpPr>
      <xdr:spPr>
        <a:xfrm flipV="1">
          <a:off x="4886325" y="3020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160</xdr:row>
      <xdr:rowOff>66675</xdr:rowOff>
    </xdr:from>
    <xdr:to>
      <xdr:col>8</xdr:col>
      <xdr:colOff>495300</xdr:colOff>
      <xdr:row>160</xdr:row>
      <xdr:rowOff>133350</xdr:rowOff>
    </xdr:to>
    <xdr:cxnSp>
      <xdr:nvCxnSpPr>
        <xdr:cNvPr id="559" name="直接连接符 558"/>
        <xdr:cNvCxnSpPr/>
      </xdr:nvCxnSpPr>
      <xdr:spPr>
        <a:xfrm flipV="1">
          <a:off x="5648325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161</xdr:row>
      <xdr:rowOff>66675</xdr:rowOff>
    </xdr:from>
    <xdr:to>
      <xdr:col>6</xdr:col>
      <xdr:colOff>504825</xdr:colOff>
      <xdr:row>161</xdr:row>
      <xdr:rowOff>133350</xdr:rowOff>
    </xdr:to>
    <xdr:cxnSp>
      <xdr:nvCxnSpPr>
        <xdr:cNvPr id="615" name="直接连接符 614"/>
        <xdr:cNvCxnSpPr/>
      </xdr:nvCxnSpPr>
      <xdr:spPr>
        <a:xfrm flipV="1">
          <a:off x="4286250" y="3036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161</xdr:row>
      <xdr:rowOff>85725</xdr:rowOff>
    </xdr:from>
    <xdr:to>
      <xdr:col>7</xdr:col>
      <xdr:colOff>419100</xdr:colOff>
      <xdr:row>161</xdr:row>
      <xdr:rowOff>152400</xdr:rowOff>
    </xdr:to>
    <xdr:cxnSp>
      <xdr:nvCxnSpPr>
        <xdr:cNvPr id="616" name="直接连接符 615"/>
        <xdr:cNvCxnSpPr/>
      </xdr:nvCxnSpPr>
      <xdr:spPr>
        <a:xfrm flipV="1">
          <a:off x="4886325" y="3038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161</xdr:row>
      <xdr:rowOff>66675</xdr:rowOff>
    </xdr:from>
    <xdr:to>
      <xdr:col>8</xdr:col>
      <xdr:colOff>495300</xdr:colOff>
      <xdr:row>161</xdr:row>
      <xdr:rowOff>133350</xdr:rowOff>
    </xdr:to>
    <xdr:cxnSp>
      <xdr:nvCxnSpPr>
        <xdr:cNvPr id="617" name="直接连接符 616"/>
        <xdr:cNvCxnSpPr/>
      </xdr:nvCxnSpPr>
      <xdr:spPr>
        <a:xfrm flipV="1">
          <a:off x="5648325" y="3036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162</xdr:row>
      <xdr:rowOff>66675</xdr:rowOff>
    </xdr:from>
    <xdr:to>
      <xdr:col>6</xdr:col>
      <xdr:colOff>504825</xdr:colOff>
      <xdr:row>162</xdr:row>
      <xdr:rowOff>133350</xdr:rowOff>
    </xdr:to>
    <xdr:cxnSp>
      <xdr:nvCxnSpPr>
        <xdr:cNvPr id="618" name="直接连接符 617"/>
        <xdr:cNvCxnSpPr/>
      </xdr:nvCxnSpPr>
      <xdr:spPr>
        <a:xfrm flipV="1">
          <a:off x="4286250" y="3054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162</xdr:row>
      <xdr:rowOff>85725</xdr:rowOff>
    </xdr:from>
    <xdr:to>
      <xdr:col>7</xdr:col>
      <xdr:colOff>419100</xdr:colOff>
      <xdr:row>162</xdr:row>
      <xdr:rowOff>152400</xdr:rowOff>
    </xdr:to>
    <xdr:cxnSp>
      <xdr:nvCxnSpPr>
        <xdr:cNvPr id="619" name="直接连接符 618"/>
        <xdr:cNvCxnSpPr/>
      </xdr:nvCxnSpPr>
      <xdr:spPr>
        <a:xfrm flipV="1">
          <a:off x="4886325" y="3056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162</xdr:row>
      <xdr:rowOff>66675</xdr:rowOff>
    </xdr:from>
    <xdr:to>
      <xdr:col>8</xdr:col>
      <xdr:colOff>495300</xdr:colOff>
      <xdr:row>162</xdr:row>
      <xdr:rowOff>133350</xdr:rowOff>
    </xdr:to>
    <xdr:cxnSp>
      <xdr:nvCxnSpPr>
        <xdr:cNvPr id="620" name="直接连接符 619"/>
        <xdr:cNvCxnSpPr/>
      </xdr:nvCxnSpPr>
      <xdr:spPr>
        <a:xfrm flipV="1">
          <a:off x="5648325" y="3054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147</xdr:row>
      <xdr:rowOff>47625</xdr:rowOff>
    </xdr:from>
    <xdr:to>
      <xdr:col>24</xdr:col>
      <xdr:colOff>438150</xdr:colOff>
      <xdr:row>147</xdr:row>
      <xdr:rowOff>114300</xdr:rowOff>
    </xdr:to>
    <xdr:cxnSp>
      <xdr:nvCxnSpPr>
        <xdr:cNvPr id="648" name="直接连接符 647"/>
        <xdr:cNvCxnSpPr/>
      </xdr:nvCxnSpPr>
      <xdr:spPr>
        <a:xfrm flipV="1">
          <a:off x="16563975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147</xdr:row>
      <xdr:rowOff>76200</xdr:rowOff>
    </xdr:from>
    <xdr:to>
      <xdr:col>25</xdr:col>
      <xdr:colOff>390525</xdr:colOff>
      <xdr:row>147</xdr:row>
      <xdr:rowOff>142875</xdr:rowOff>
    </xdr:to>
    <xdr:cxnSp>
      <xdr:nvCxnSpPr>
        <xdr:cNvPr id="649" name="直接连接符 648"/>
        <xdr:cNvCxnSpPr/>
      </xdr:nvCxnSpPr>
      <xdr:spPr>
        <a:xfrm flipV="1">
          <a:off x="17202150" y="2767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147</xdr:row>
      <xdr:rowOff>66675</xdr:rowOff>
    </xdr:from>
    <xdr:to>
      <xdr:col>26</xdr:col>
      <xdr:colOff>457200</xdr:colOff>
      <xdr:row>147</xdr:row>
      <xdr:rowOff>133350</xdr:rowOff>
    </xdr:to>
    <xdr:cxnSp>
      <xdr:nvCxnSpPr>
        <xdr:cNvPr id="650" name="直接连接符 649"/>
        <xdr:cNvCxnSpPr/>
      </xdr:nvCxnSpPr>
      <xdr:spPr>
        <a:xfrm flipV="1">
          <a:off x="17954625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148</xdr:row>
      <xdr:rowOff>47625</xdr:rowOff>
    </xdr:from>
    <xdr:to>
      <xdr:col>24</xdr:col>
      <xdr:colOff>438150</xdr:colOff>
      <xdr:row>148</xdr:row>
      <xdr:rowOff>114300</xdr:rowOff>
    </xdr:to>
    <xdr:cxnSp>
      <xdr:nvCxnSpPr>
        <xdr:cNvPr id="651" name="直接连接符 650"/>
        <xdr:cNvCxnSpPr/>
      </xdr:nvCxnSpPr>
      <xdr:spPr>
        <a:xfrm flipV="1">
          <a:off x="16563975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148</xdr:row>
      <xdr:rowOff>76200</xdr:rowOff>
    </xdr:from>
    <xdr:to>
      <xdr:col>25</xdr:col>
      <xdr:colOff>390525</xdr:colOff>
      <xdr:row>148</xdr:row>
      <xdr:rowOff>142875</xdr:rowOff>
    </xdr:to>
    <xdr:cxnSp>
      <xdr:nvCxnSpPr>
        <xdr:cNvPr id="652" name="直接连接符 651"/>
        <xdr:cNvCxnSpPr/>
      </xdr:nvCxnSpPr>
      <xdr:spPr>
        <a:xfrm flipV="1">
          <a:off x="17202150" y="2785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148</xdr:row>
      <xdr:rowOff>66675</xdr:rowOff>
    </xdr:from>
    <xdr:to>
      <xdr:col>26</xdr:col>
      <xdr:colOff>457200</xdr:colOff>
      <xdr:row>148</xdr:row>
      <xdr:rowOff>133350</xdr:rowOff>
    </xdr:to>
    <xdr:cxnSp>
      <xdr:nvCxnSpPr>
        <xdr:cNvPr id="653" name="直接连接符 652"/>
        <xdr:cNvCxnSpPr/>
      </xdr:nvCxnSpPr>
      <xdr:spPr>
        <a:xfrm flipV="1">
          <a:off x="17954625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149</xdr:row>
      <xdr:rowOff>47625</xdr:rowOff>
    </xdr:from>
    <xdr:to>
      <xdr:col>24</xdr:col>
      <xdr:colOff>438150</xdr:colOff>
      <xdr:row>149</xdr:row>
      <xdr:rowOff>114300</xdr:rowOff>
    </xdr:to>
    <xdr:cxnSp>
      <xdr:nvCxnSpPr>
        <xdr:cNvPr id="654" name="直接连接符 653"/>
        <xdr:cNvCxnSpPr/>
      </xdr:nvCxnSpPr>
      <xdr:spPr>
        <a:xfrm flipV="1">
          <a:off x="16563975" y="2800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149</xdr:row>
      <xdr:rowOff>76200</xdr:rowOff>
    </xdr:from>
    <xdr:to>
      <xdr:col>25</xdr:col>
      <xdr:colOff>390525</xdr:colOff>
      <xdr:row>149</xdr:row>
      <xdr:rowOff>142875</xdr:rowOff>
    </xdr:to>
    <xdr:cxnSp>
      <xdr:nvCxnSpPr>
        <xdr:cNvPr id="655" name="直接连接符 654"/>
        <xdr:cNvCxnSpPr/>
      </xdr:nvCxnSpPr>
      <xdr:spPr>
        <a:xfrm flipV="1">
          <a:off x="17202150" y="2803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149</xdr:row>
      <xdr:rowOff>66675</xdr:rowOff>
    </xdr:from>
    <xdr:to>
      <xdr:col>26</xdr:col>
      <xdr:colOff>457200</xdr:colOff>
      <xdr:row>149</xdr:row>
      <xdr:rowOff>133350</xdr:rowOff>
    </xdr:to>
    <xdr:cxnSp>
      <xdr:nvCxnSpPr>
        <xdr:cNvPr id="656" name="直接连接符 655"/>
        <xdr:cNvCxnSpPr/>
      </xdr:nvCxnSpPr>
      <xdr:spPr>
        <a:xfrm flipV="1">
          <a:off x="17954625" y="2802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147</xdr:row>
      <xdr:rowOff>57150</xdr:rowOff>
    </xdr:from>
    <xdr:to>
      <xdr:col>15</xdr:col>
      <xdr:colOff>438150</xdr:colOff>
      <xdr:row>147</xdr:row>
      <xdr:rowOff>123825</xdr:rowOff>
    </xdr:to>
    <xdr:cxnSp>
      <xdr:nvCxnSpPr>
        <xdr:cNvPr id="657" name="直接连接符 656"/>
        <xdr:cNvCxnSpPr/>
      </xdr:nvCxnSpPr>
      <xdr:spPr>
        <a:xfrm flipV="1">
          <a:off x="1039177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147</xdr:row>
      <xdr:rowOff>57150</xdr:rowOff>
    </xdr:from>
    <xdr:to>
      <xdr:col>16</xdr:col>
      <xdr:colOff>409575</xdr:colOff>
      <xdr:row>147</xdr:row>
      <xdr:rowOff>123825</xdr:rowOff>
    </xdr:to>
    <xdr:cxnSp>
      <xdr:nvCxnSpPr>
        <xdr:cNvPr id="658" name="直接连接符 657"/>
        <xdr:cNvCxnSpPr/>
      </xdr:nvCxnSpPr>
      <xdr:spPr>
        <a:xfrm flipV="1">
          <a:off x="11049000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147</xdr:row>
      <xdr:rowOff>66675</xdr:rowOff>
    </xdr:from>
    <xdr:to>
      <xdr:col>17</xdr:col>
      <xdr:colOff>476250</xdr:colOff>
      <xdr:row>147</xdr:row>
      <xdr:rowOff>133350</xdr:rowOff>
    </xdr:to>
    <xdr:cxnSp>
      <xdr:nvCxnSpPr>
        <xdr:cNvPr id="659" name="直接连接符 658"/>
        <xdr:cNvCxnSpPr/>
      </xdr:nvCxnSpPr>
      <xdr:spPr>
        <a:xfrm flipV="1">
          <a:off x="11801475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148</xdr:row>
      <xdr:rowOff>57150</xdr:rowOff>
    </xdr:from>
    <xdr:to>
      <xdr:col>15</xdr:col>
      <xdr:colOff>438150</xdr:colOff>
      <xdr:row>148</xdr:row>
      <xdr:rowOff>123825</xdr:rowOff>
    </xdr:to>
    <xdr:cxnSp>
      <xdr:nvCxnSpPr>
        <xdr:cNvPr id="660" name="直接连接符 659"/>
        <xdr:cNvCxnSpPr/>
      </xdr:nvCxnSpPr>
      <xdr:spPr>
        <a:xfrm flipV="1">
          <a:off x="1039177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148</xdr:row>
      <xdr:rowOff>57150</xdr:rowOff>
    </xdr:from>
    <xdr:to>
      <xdr:col>16</xdr:col>
      <xdr:colOff>409575</xdr:colOff>
      <xdr:row>148</xdr:row>
      <xdr:rowOff>123825</xdr:rowOff>
    </xdr:to>
    <xdr:cxnSp>
      <xdr:nvCxnSpPr>
        <xdr:cNvPr id="661" name="直接连接符 660"/>
        <xdr:cNvCxnSpPr/>
      </xdr:nvCxnSpPr>
      <xdr:spPr>
        <a:xfrm flipV="1">
          <a:off x="11049000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148</xdr:row>
      <xdr:rowOff>66675</xdr:rowOff>
    </xdr:from>
    <xdr:to>
      <xdr:col>17</xdr:col>
      <xdr:colOff>476250</xdr:colOff>
      <xdr:row>148</xdr:row>
      <xdr:rowOff>133350</xdr:rowOff>
    </xdr:to>
    <xdr:cxnSp>
      <xdr:nvCxnSpPr>
        <xdr:cNvPr id="662" name="直接连接符 661"/>
        <xdr:cNvCxnSpPr/>
      </xdr:nvCxnSpPr>
      <xdr:spPr>
        <a:xfrm flipV="1">
          <a:off x="11801475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119</xdr:row>
      <xdr:rowOff>66675</xdr:rowOff>
    </xdr:from>
    <xdr:to>
      <xdr:col>15</xdr:col>
      <xdr:colOff>466725</xdr:colOff>
      <xdr:row>119</xdr:row>
      <xdr:rowOff>133350</xdr:rowOff>
    </xdr:to>
    <xdr:cxnSp>
      <xdr:nvCxnSpPr>
        <xdr:cNvPr id="666" name="直接连接符 665"/>
        <xdr:cNvCxnSpPr/>
      </xdr:nvCxnSpPr>
      <xdr:spPr>
        <a:xfrm flipV="1">
          <a:off x="104203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119</xdr:row>
      <xdr:rowOff>66675</xdr:rowOff>
    </xdr:from>
    <xdr:to>
      <xdr:col>16</xdr:col>
      <xdr:colOff>466725</xdr:colOff>
      <xdr:row>119</xdr:row>
      <xdr:rowOff>133350</xdr:rowOff>
    </xdr:to>
    <xdr:cxnSp>
      <xdr:nvCxnSpPr>
        <xdr:cNvPr id="667" name="直接连接符 666"/>
        <xdr:cNvCxnSpPr/>
      </xdr:nvCxnSpPr>
      <xdr:spPr>
        <a:xfrm flipV="1">
          <a:off x="111061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119</xdr:row>
      <xdr:rowOff>66675</xdr:rowOff>
    </xdr:from>
    <xdr:to>
      <xdr:col>17</xdr:col>
      <xdr:colOff>466725</xdr:colOff>
      <xdr:row>119</xdr:row>
      <xdr:rowOff>133350</xdr:rowOff>
    </xdr:to>
    <xdr:cxnSp>
      <xdr:nvCxnSpPr>
        <xdr:cNvPr id="668" name="直接连接符 667"/>
        <xdr:cNvCxnSpPr/>
      </xdr:nvCxnSpPr>
      <xdr:spPr>
        <a:xfrm flipV="1">
          <a:off x="117919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120</xdr:row>
      <xdr:rowOff>66675</xdr:rowOff>
    </xdr:from>
    <xdr:to>
      <xdr:col>15</xdr:col>
      <xdr:colOff>466725</xdr:colOff>
      <xdr:row>120</xdr:row>
      <xdr:rowOff>133350</xdr:rowOff>
    </xdr:to>
    <xdr:cxnSp>
      <xdr:nvCxnSpPr>
        <xdr:cNvPr id="669" name="直接连接符 668"/>
        <xdr:cNvCxnSpPr/>
      </xdr:nvCxnSpPr>
      <xdr:spPr>
        <a:xfrm flipV="1">
          <a:off x="104203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120</xdr:row>
      <xdr:rowOff>66675</xdr:rowOff>
    </xdr:from>
    <xdr:to>
      <xdr:col>16</xdr:col>
      <xdr:colOff>466725</xdr:colOff>
      <xdr:row>120</xdr:row>
      <xdr:rowOff>133350</xdr:rowOff>
    </xdr:to>
    <xdr:cxnSp>
      <xdr:nvCxnSpPr>
        <xdr:cNvPr id="670" name="直接连接符 669"/>
        <xdr:cNvCxnSpPr/>
      </xdr:nvCxnSpPr>
      <xdr:spPr>
        <a:xfrm flipV="1">
          <a:off x="111061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120</xdr:row>
      <xdr:rowOff>66675</xdr:rowOff>
    </xdr:from>
    <xdr:to>
      <xdr:col>17</xdr:col>
      <xdr:colOff>466725</xdr:colOff>
      <xdr:row>120</xdr:row>
      <xdr:rowOff>133350</xdr:rowOff>
    </xdr:to>
    <xdr:cxnSp>
      <xdr:nvCxnSpPr>
        <xdr:cNvPr id="671" name="直接连接符 670"/>
        <xdr:cNvCxnSpPr/>
      </xdr:nvCxnSpPr>
      <xdr:spPr>
        <a:xfrm flipV="1">
          <a:off x="117919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121</xdr:row>
      <xdr:rowOff>66675</xdr:rowOff>
    </xdr:from>
    <xdr:to>
      <xdr:col>15</xdr:col>
      <xdr:colOff>466725</xdr:colOff>
      <xdr:row>121</xdr:row>
      <xdr:rowOff>133350</xdr:rowOff>
    </xdr:to>
    <xdr:cxnSp>
      <xdr:nvCxnSpPr>
        <xdr:cNvPr id="675" name="直接连接符 674"/>
        <xdr:cNvCxnSpPr/>
      </xdr:nvCxnSpPr>
      <xdr:spPr>
        <a:xfrm flipV="1">
          <a:off x="104203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121</xdr:row>
      <xdr:rowOff>66675</xdr:rowOff>
    </xdr:from>
    <xdr:to>
      <xdr:col>16</xdr:col>
      <xdr:colOff>466725</xdr:colOff>
      <xdr:row>121</xdr:row>
      <xdr:rowOff>133350</xdr:rowOff>
    </xdr:to>
    <xdr:cxnSp>
      <xdr:nvCxnSpPr>
        <xdr:cNvPr id="676" name="直接连接符 675"/>
        <xdr:cNvCxnSpPr/>
      </xdr:nvCxnSpPr>
      <xdr:spPr>
        <a:xfrm flipV="1">
          <a:off x="111061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121</xdr:row>
      <xdr:rowOff>66675</xdr:rowOff>
    </xdr:from>
    <xdr:to>
      <xdr:col>17</xdr:col>
      <xdr:colOff>466725</xdr:colOff>
      <xdr:row>121</xdr:row>
      <xdr:rowOff>133350</xdr:rowOff>
    </xdr:to>
    <xdr:cxnSp>
      <xdr:nvCxnSpPr>
        <xdr:cNvPr id="677" name="直接连接符 676"/>
        <xdr:cNvCxnSpPr/>
      </xdr:nvCxnSpPr>
      <xdr:spPr>
        <a:xfrm flipV="1">
          <a:off x="117919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198</xdr:row>
      <xdr:rowOff>57150</xdr:rowOff>
    </xdr:from>
    <xdr:to>
      <xdr:col>7</xdr:col>
      <xdr:colOff>409575</xdr:colOff>
      <xdr:row>198</xdr:row>
      <xdr:rowOff>123825</xdr:rowOff>
    </xdr:to>
    <xdr:cxnSp>
      <xdr:nvCxnSpPr>
        <xdr:cNvPr id="678" name="直接连接符 677"/>
        <xdr:cNvCxnSpPr/>
      </xdr:nvCxnSpPr>
      <xdr:spPr>
        <a:xfrm flipV="1">
          <a:off x="487680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198</xdr:row>
      <xdr:rowOff>66675</xdr:rowOff>
    </xdr:from>
    <xdr:to>
      <xdr:col>8</xdr:col>
      <xdr:colOff>476250</xdr:colOff>
      <xdr:row>198</xdr:row>
      <xdr:rowOff>133350</xdr:rowOff>
    </xdr:to>
    <xdr:cxnSp>
      <xdr:nvCxnSpPr>
        <xdr:cNvPr id="679" name="直接连接符 678"/>
        <xdr:cNvCxnSpPr/>
      </xdr:nvCxnSpPr>
      <xdr:spPr>
        <a:xfrm flipV="1">
          <a:off x="5629275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198</xdr:row>
      <xdr:rowOff>57150</xdr:rowOff>
    </xdr:from>
    <xdr:to>
      <xdr:col>6</xdr:col>
      <xdr:colOff>485775</xdr:colOff>
      <xdr:row>198</xdr:row>
      <xdr:rowOff>123825</xdr:rowOff>
    </xdr:to>
    <xdr:cxnSp>
      <xdr:nvCxnSpPr>
        <xdr:cNvPr id="680" name="直接连接符 679"/>
        <xdr:cNvCxnSpPr/>
      </xdr:nvCxnSpPr>
      <xdr:spPr>
        <a:xfrm flipV="1">
          <a:off x="426720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205</xdr:row>
      <xdr:rowOff>57150</xdr:rowOff>
    </xdr:from>
    <xdr:to>
      <xdr:col>6</xdr:col>
      <xdr:colOff>438150</xdr:colOff>
      <xdr:row>205</xdr:row>
      <xdr:rowOff>123825</xdr:rowOff>
    </xdr:to>
    <xdr:cxnSp>
      <xdr:nvCxnSpPr>
        <xdr:cNvPr id="681" name="直接连接符 680"/>
        <xdr:cNvCxnSpPr/>
      </xdr:nvCxnSpPr>
      <xdr:spPr>
        <a:xfrm flipV="1">
          <a:off x="421957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205</xdr:row>
      <xdr:rowOff>57150</xdr:rowOff>
    </xdr:from>
    <xdr:to>
      <xdr:col>7</xdr:col>
      <xdr:colOff>409575</xdr:colOff>
      <xdr:row>205</xdr:row>
      <xdr:rowOff>123825</xdr:rowOff>
    </xdr:to>
    <xdr:cxnSp>
      <xdr:nvCxnSpPr>
        <xdr:cNvPr id="682" name="直接连接符 681"/>
        <xdr:cNvCxnSpPr/>
      </xdr:nvCxnSpPr>
      <xdr:spPr>
        <a:xfrm flipV="1">
          <a:off x="487680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205</xdr:row>
      <xdr:rowOff>66675</xdr:rowOff>
    </xdr:from>
    <xdr:to>
      <xdr:col>8</xdr:col>
      <xdr:colOff>476250</xdr:colOff>
      <xdr:row>205</xdr:row>
      <xdr:rowOff>133350</xdr:rowOff>
    </xdr:to>
    <xdr:cxnSp>
      <xdr:nvCxnSpPr>
        <xdr:cNvPr id="683" name="直接连接符 682"/>
        <xdr:cNvCxnSpPr/>
      </xdr:nvCxnSpPr>
      <xdr:spPr>
        <a:xfrm flipV="1">
          <a:off x="5629275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217</xdr:row>
      <xdr:rowOff>66675</xdr:rowOff>
    </xdr:from>
    <xdr:to>
      <xdr:col>6</xdr:col>
      <xdr:colOff>514350</xdr:colOff>
      <xdr:row>217</xdr:row>
      <xdr:rowOff>133350</xdr:rowOff>
    </xdr:to>
    <xdr:cxnSp>
      <xdr:nvCxnSpPr>
        <xdr:cNvPr id="684" name="直接连接符 683"/>
        <xdr:cNvCxnSpPr/>
      </xdr:nvCxnSpPr>
      <xdr:spPr>
        <a:xfrm flipV="1">
          <a:off x="429577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217</xdr:row>
      <xdr:rowOff>66675</xdr:rowOff>
    </xdr:from>
    <xdr:to>
      <xdr:col>7</xdr:col>
      <xdr:colOff>514350</xdr:colOff>
      <xdr:row>217</xdr:row>
      <xdr:rowOff>133350</xdr:rowOff>
    </xdr:to>
    <xdr:cxnSp>
      <xdr:nvCxnSpPr>
        <xdr:cNvPr id="685" name="直接连接符 684"/>
        <xdr:cNvCxnSpPr/>
      </xdr:nvCxnSpPr>
      <xdr:spPr>
        <a:xfrm flipV="1">
          <a:off x="498157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217</xdr:row>
      <xdr:rowOff>47625</xdr:rowOff>
    </xdr:from>
    <xdr:to>
      <xdr:col>8</xdr:col>
      <xdr:colOff>504825</xdr:colOff>
      <xdr:row>217</xdr:row>
      <xdr:rowOff>114300</xdr:rowOff>
    </xdr:to>
    <xdr:cxnSp>
      <xdr:nvCxnSpPr>
        <xdr:cNvPr id="686" name="直接连接符 685"/>
        <xdr:cNvCxnSpPr/>
      </xdr:nvCxnSpPr>
      <xdr:spPr>
        <a:xfrm flipV="1">
          <a:off x="5657850" y="40655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220</xdr:row>
      <xdr:rowOff>57150</xdr:rowOff>
    </xdr:from>
    <xdr:to>
      <xdr:col>6</xdr:col>
      <xdr:colOff>438150</xdr:colOff>
      <xdr:row>220</xdr:row>
      <xdr:rowOff>123825</xdr:rowOff>
    </xdr:to>
    <xdr:cxnSp>
      <xdr:nvCxnSpPr>
        <xdr:cNvPr id="687" name="直接连接符 686"/>
        <xdr:cNvCxnSpPr/>
      </xdr:nvCxnSpPr>
      <xdr:spPr>
        <a:xfrm flipV="1">
          <a:off x="421957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220</xdr:row>
      <xdr:rowOff>57150</xdr:rowOff>
    </xdr:from>
    <xdr:to>
      <xdr:col>7</xdr:col>
      <xdr:colOff>409575</xdr:colOff>
      <xdr:row>220</xdr:row>
      <xdr:rowOff>123825</xdr:rowOff>
    </xdr:to>
    <xdr:cxnSp>
      <xdr:nvCxnSpPr>
        <xdr:cNvPr id="688" name="直接连接符 687"/>
        <xdr:cNvCxnSpPr/>
      </xdr:nvCxnSpPr>
      <xdr:spPr>
        <a:xfrm flipV="1">
          <a:off x="487680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220</xdr:row>
      <xdr:rowOff>66675</xdr:rowOff>
    </xdr:from>
    <xdr:to>
      <xdr:col>8</xdr:col>
      <xdr:colOff>476250</xdr:colOff>
      <xdr:row>220</xdr:row>
      <xdr:rowOff>133350</xdr:rowOff>
    </xdr:to>
    <xdr:cxnSp>
      <xdr:nvCxnSpPr>
        <xdr:cNvPr id="689" name="直接连接符 688"/>
        <xdr:cNvCxnSpPr/>
      </xdr:nvCxnSpPr>
      <xdr:spPr>
        <a:xfrm flipV="1">
          <a:off x="5629275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221</xdr:row>
      <xdr:rowOff>57150</xdr:rowOff>
    </xdr:from>
    <xdr:to>
      <xdr:col>6</xdr:col>
      <xdr:colOff>438150</xdr:colOff>
      <xdr:row>221</xdr:row>
      <xdr:rowOff>123825</xdr:rowOff>
    </xdr:to>
    <xdr:cxnSp>
      <xdr:nvCxnSpPr>
        <xdr:cNvPr id="690" name="直接连接符 689"/>
        <xdr:cNvCxnSpPr/>
      </xdr:nvCxnSpPr>
      <xdr:spPr>
        <a:xfrm flipV="1">
          <a:off x="421957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221</xdr:row>
      <xdr:rowOff>57150</xdr:rowOff>
    </xdr:from>
    <xdr:to>
      <xdr:col>7</xdr:col>
      <xdr:colOff>409575</xdr:colOff>
      <xdr:row>221</xdr:row>
      <xdr:rowOff>123825</xdr:rowOff>
    </xdr:to>
    <xdr:cxnSp>
      <xdr:nvCxnSpPr>
        <xdr:cNvPr id="691" name="直接连接符 690"/>
        <xdr:cNvCxnSpPr/>
      </xdr:nvCxnSpPr>
      <xdr:spPr>
        <a:xfrm flipV="1">
          <a:off x="487680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221</xdr:row>
      <xdr:rowOff>66675</xdr:rowOff>
    </xdr:from>
    <xdr:to>
      <xdr:col>8</xdr:col>
      <xdr:colOff>476250</xdr:colOff>
      <xdr:row>221</xdr:row>
      <xdr:rowOff>133350</xdr:rowOff>
    </xdr:to>
    <xdr:cxnSp>
      <xdr:nvCxnSpPr>
        <xdr:cNvPr id="692" name="直接连接符 691"/>
        <xdr:cNvCxnSpPr/>
      </xdr:nvCxnSpPr>
      <xdr:spPr>
        <a:xfrm flipV="1">
          <a:off x="5629275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222</xdr:row>
      <xdr:rowOff>57150</xdr:rowOff>
    </xdr:from>
    <xdr:to>
      <xdr:col>6</xdr:col>
      <xdr:colOff>438150</xdr:colOff>
      <xdr:row>222</xdr:row>
      <xdr:rowOff>123825</xdr:rowOff>
    </xdr:to>
    <xdr:cxnSp>
      <xdr:nvCxnSpPr>
        <xdr:cNvPr id="693" name="直接连接符 692"/>
        <xdr:cNvCxnSpPr/>
      </xdr:nvCxnSpPr>
      <xdr:spPr>
        <a:xfrm flipV="1">
          <a:off x="421957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222</xdr:row>
      <xdr:rowOff>57150</xdr:rowOff>
    </xdr:from>
    <xdr:to>
      <xdr:col>7</xdr:col>
      <xdr:colOff>409575</xdr:colOff>
      <xdr:row>222</xdr:row>
      <xdr:rowOff>123825</xdr:rowOff>
    </xdr:to>
    <xdr:cxnSp>
      <xdr:nvCxnSpPr>
        <xdr:cNvPr id="694" name="直接连接符 693"/>
        <xdr:cNvCxnSpPr/>
      </xdr:nvCxnSpPr>
      <xdr:spPr>
        <a:xfrm flipV="1">
          <a:off x="487680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222</xdr:row>
      <xdr:rowOff>66675</xdr:rowOff>
    </xdr:from>
    <xdr:to>
      <xdr:col>8</xdr:col>
      <xdr:colOff>476250</xdr:colOff>
      <xdr:row>222</xdr:row>
      <xdr:rowOff>133350</xdr:rowOff>
    </xdr:to>
    <xdr:cxnSp>
      <xdr:nvCxnSpPr>
        <xdr:cNvPr id="695" name="直接连接符 694"/>
        <xdr:cNvCxnSpPr/>
      </xdr:nvCxnSpPr>
      <xdr:spPr>
        <a:xfrm flipV="1">
          <a:off x="5629275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200025</xdr:colOff>
      <xdr:row>59</xdr:row>
      <xdr:rowOff>85725</xdr:rowOff>
    </xdr:from>
    <xdr:to>
      <xdr:col>24</xdr:col>
      <xdr:colOff>533400</xdr:colOff>
      <xdr:row>59</xdr:row>
      <xdr:rowOff>152400</xdr:rowOff>
    </xdr:to>
    <xdr:cxnSp>
      <xdr:nvCxnSpPr>
        <xdr:cNvPr id="701" name="直接连接符 700"/>
        <xdr:cNvCxnSpPr/>
      </xdr:nvCxnSpPr>
      <xdr:spPr>
        <a:xfrm flipV="1">
          <a:off x="16659225" y="11403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56</xdr:row>
      <xdr:rowOff>76200</xdr:rowOff>
    </xdr:from>
    <xdr:to>
      <xdr:col>24</xdr:col>
      <xdr:colOff>485775</xdr:colOff>
      <xdr:row>56</xdr:row>
      <xdr:rowOff>142875</xdr:rowOff>
    </xdr:to>
    <xdr:cxnSp>
      <xdr:nvCxnSpPr>
        <xdr:cNvPr id="704" name="直接连接符 703"/>
        <xdr:cNvCxnSpPr/>
      </xdr:nvCxnSpPr>
      <xdr:spPr>
        <a:xfrm flipV="1">
          <a:off x="16611600" y="1085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61</xdr:row>
      <xdr:rowOff>66675</xdr:rowOff>
    </xdr:from>
    <xdr:to>
      <xdr:col>24</xdr:col>
      <xdr:colOff>485775</xdr:colOff>
      <xdr:row>61</xdr:row>
      <xdr:rowOff>133350</xdr:rowOff>
    </xdr:to>
    <xdr:cxnSp>
      <xdr:nvCxnSpPr>
        <xdr:cNvPr id="621" name="直接连接符 620"/>
        <xdr:cNvCxnSpPr/>
      </xdr:nvCxnSpPr>
      <xdr:spPr>
        <a:xfrm flipV="1">
          <a:off x="16611600" y="1174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63</xdr:row>
      <xdr:rowOff>47625</xdr:rowOff>
    </xdr:from>
    <xdr:to>
      <xdr:col>24</xdr:col>
      <xdr:colOff>514350</xdr:colOff>
      <xdr:row>63</xdr:row>
      <xdr:rowOff>114300</xdr:rowOff>
    </xdr:to>
    <xdr:cxnSp>
      <xdr:nvCxnSpPr>
        <xdr:cNvPr id="623" name="直接连接符 622"/>
        <xdr:cNvCxnSpPr/>
      </xdr:nvCxnSpPr>
      <xdr:spPr>
        <a:xfrm flipV="1">
          <a:off x="16640175" y="12089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161925</xdr:colOff>
      <xdr:row>46</xdr:row>
      <xdr:rowOff>47625</xdr:rowOff>
    </xdr:from>
    <xdr:to>
      <xdr:col>24</xdr:col>
      <xdr:colOff>495300</xdr:colOff>
      <xdr:row>46</xdr:row>
      <xdr:rowOff>114300</xdr:rowOff>
    </xdr:to>
    <xdr:cxnSp>
      <xdr:nvCxnSpPr>
        <xdr:cNvPr id="663" name="直接连接符 662"/>
        <xdr:cNvCxnSpPr/>
      </xdr:nvCxnSpPr>
      <xdr:spPr>
        <a:xfrm flipV="1">
          <a:off x="16621125" y="9013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219075</xdr:colOff>
      <xdr:row>71</xdr:row>
      <xdr:rowOff>76200</xdr:rowOff>
    </xdr:from>
    <xdr:to>
      <xdr:col>24</xdr:col>
      <xdr:colOff>552450</xdr:colOff>
      <xdr:row>71</xdr:row>
      <xdr:rowOff>142875</xdr:rowOff>
    </xdr:to>
    <xdr:cxnSp>
      <xdr:nvCxnSpPr>
        <xdr:cNvPr id="664" name="直接连接符 663"/>
        <xdr:cNvCxnSpPr/>
      </xdr:nvCxnSpPr>
      <xdr:spPr>
        <a:xfrm flipV="1">
          <a:off x="16678275" y="1356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49</xdr:row>
      <xdr:rowOff>47625</xdr:rowOff>
    </xdr:from>
    <xdr:to>
      <xdr:col>24</xdr:col>
      <xdr:colOff>504825</xdr:colOff>
      <xdr:row>49</xdr:row>
      <xdr:rowOff>114300</xdr:rowOff>
    </xdr:to>
    <xdr:cxnSp>
      <xdr:nvCxnSpPr>
        <xdr:cNvPr id="672" name="直接连接符 671"/>
        <xdr:cNvCxnSpPr/>
      </xdr:nvCxnSpPr>
      <xdr:spPr>
        <a:xfrm flipV="1">
          <a:off x="16630650" y="9556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89</xdr:row>
      <xdr:rowOff>47625</xdr:rowOff>
    </xdr:from>
    <xdr:to>
      <xdr:col>24</xdr:col>
      <xdr:colOff>447675</xdr:colOff>
      <xdr:row>89</xdr:row>
      <xdr:rowOff>114300</xdr:rowOff>
    </xdr:to>
    <xdr:cxnSp>
      <xdr:nvCxnSpPr>
        <xdr:cNvPr id="696" name="直接连接符 695"/>
        <xdr:cNvCxnSpPr/>
      </xdr:nvCxnSpPr>
      <xdr:spPr>
        <a:xfrm flipV="1">
          <a:off x="16573500" y="16976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87</xdr:row>
      <xdr:rowOff>76200</xdr:rowOff>
    </xdr:from>
    <xdr:to>
      <xdr:col>24</xdr:col>
      <xdr:colOff>457200</xdr:colOff>
      <xdr:row>87</xdr:row>
      <xdr:rowOff>142875</xdr:rowOff>
    </xdr:to>
    <xdr:cxnSp>
      <xdr:nvCxnSpPr>
        <xdr:cNvPr id="697" name="直接连接符 696"/>
        <xdr:cNvCxnSpPr/>
      </xdr:nvCxnSpPr>
      <xdr:spPr>
        <a:xfrm flipV="1">
          <a:off x="16583025" y="16633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92</xdr:row>
      <xdr:rowOff>57150</xdr:rowOff>
    </xdr:from>
    <xdr:to>
      <xdr:col>24</xdr:col>
      <xdr:colOff>476250</xdr:colOff>
      <xdr:row>92</xdr:row>
      <xdr:rowOff>123825</xdr:rowOff>
    </xdr:to>
    <xdr:cxnSp>
      <xdr:nvCxnSpPr>
        <xdr:cNvPr id="698" name="直接连接符 697"/>
        <xdr:cNvCxnSpPr/>
      </xdr:nvCxnSpPr>
      <xdr:spPr>
        <a:xfrm flipV="1">
          <a:off x="16602075" y="17528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94</xdr:row>
      <xdr:rowOff>57150</xdr:rowOff>
    </xdr:from>
    <xdr:to>
      <xdr:col>24</xdr:col>
      <xdr:colOff>504825</xdr:colOff>
      <xdr:row>94</xdr:row>
      <xdr:rowOff>123825</xdr:rowOff>
    </xdr:to>
    <xdr:cxnSp>
      <xdr:nvCxnSpPr>
        <xdr:cNvPr id="699" name="直接连接符 698"/>
        <xdr:cNvCxnSpPr/>
      </xdr:nvCxnSpPr>
      <xdr:spPr>
        <a:xfrm flipV="1">
          <a:off x="16630650" y="17890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98</xdr:row>
      <xdr:rowOff>47625</xdr:rowOff>
    </xdr:from>
    <xdr:to>
      <xdr:col>24</xdr:col>
      <xdr:colOff>504825</xdr:colOff>
      <xdr:row>98</xdr:row>
      <xdr:rowOff>114300</xdr:rowOff>
    </xdr:to>
    <xdr:cxnSp>
      <xdr:nvCxnSpPr>
        <xdr:cNvPr id="707" name="直接连接符 706"/>
        <xdr:cNvCxnSpPr/>
      </xdr:nvCxnSpPr>
      <xdr:spPr>
        <a:xfrm flipV="1">
          <a:off x="16630650" y="18604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102</xdr:row>
      <xdr:rowOff>76200</xdr:rowOff>
    </xdr:from>
    <xdr:to>
      <xdr:col>24</xdr:col>
      <xdr:colOff>447675</xdr:colOff>
      <xdr:row>102</xdr:row>
      <xdr:rowOff>142875</xdr:rowOff>
    </xdr:to>
    <xdr:cxnSp>
      <xdr:nvCxnSpPr>
        <xdr:cNvPr id="710" name="直接连接符 709"/>
        <xdr:cNvCxnSpPr/>
      </xdr:nvCxnSpPr>
      <xdr:spPr>
        <a:xfrm flipV="1">
          <a:off x="16573500" y="19357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103</xdr:row>
      <xdr:rowOff>66675</xdr:rowOff>
    </xdr:from>
    <xdr:to>
      <xdr:col>24</xdr:col>
      <xdr:colOff>438150</xdr:colOff>
      <xdr:row>103</xdr:row>
      <xdr:rowOff>133350</xdr:rowOff>
    </xdr:to>
    <xdr:cxnSp>
      <xdr:nvCxnSpPr>
        <xdr:cNvPr id="711" name="直接连接符 710"/>
        <xdr:cNvCxnSpPr/>
      </xdr:nvCxnSpPr>
      <xdr:spPr>
        <a:xfrm flipV="1">
          <a:off x="16563975" y="19528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107</xdr:row>
      <xdr:rowOff>57150</xdr:rowOff>
    </xdr:from>
    <xdr:to>
      <xdr:col>24</xdr:col>
      <xdr:colOff>457200</xdr:colOff>
      <xdr:row>107</xdr:row>
      <xdr:rowOff>123825</xdr:rowOff>
    </xdr:to>
    <xdr:cxnSp>
      <xdr:nvCxnSpPr>
        <xdr:cNvPr id="712" name="直接连接符 711"/>
        <xdr:cNvCxnSpPr/>
      </xdr:nvCxnSpPr>
      <xdr:spPr>
        <a:xfrm flipV="1">
          <a:off x="16583025" y="20243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111</xdr:row>
      <xdr:rowOff>66675</xdr:rowOff>
    </xdr:from>
    <xdr:to>
      <xdr:col>24</xdr:col>
      <xdr:colOff>457200</xdr:colOff>
      <xdr:row>111</xdr:row>
      <xdr:rowOff>133350</xdr:rowOff>
    </xdr:to>
    <xdr:cxnSp>
      <xdr:nvCxnSpPr>
        <xdr:cNvPr id="715" name="直接连接符 714"/>
        <xdr:cNvCxnSpPr/>
      </xdr:nvCxnSpPr>
      <xdr:spPr>
        <a:xfrm flipV="1">
          <a:off x="16583025" y="20976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105</xdr:row>
      <xdr:rowOff>57150</xdr:rowOff>
    </xdr:from>
    <xdr:to>
      <xdr:col>24</xdr:col>
      <xdr:colOff>514350</xdr:colOff>
      <xdr:row>105</xdr:row>
      <xdr:rowOff>123825</xdr:rowOff>
    </xdr:to>
    <xdr:cxnSp>
      <xdr:nvCxnSpPr>
        <xdr:cNvPr id="716" name="直接连接符 715"/>
        <xdr:cNvCxnSpPr/>
      </xdr:nvCxnSpPr>
      <xdr:spPr>
        <a:xfrm flipV="1">
          <a:off x="16640175" y="19881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156</xdr:row>
      <xdr:rowOff>57150</xdr:rowOff>
    </xdr:from>
    <xdr:to>
      <xdr:col>24</xdr:col>
      <xdr:colOff>476250</xdr:colOff>
      <xdr:row>156</xdr:row>
      <xdr:rowOff>123825</xdr:rowOff>
    </xdr:to>
    <xdr:cxnSp>
      <xdr:nvCxnSpPr>
        <xdr:cNvPr id="630" name="直接连接符 629"/>
        <xdr:cNvCxnSpPr/>
      </xdr:nvCxnSpPr>
      <xdr:spPr>
        <a:xfrm flipV="1">
          <a:off x="166020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156</xdr:row>
      <xdr:rowOff>76200</xdr:rowOff>
    </xdr:from>
    <xdr:to>
      <xdr:col>25</xdr:col>
      <xdr:colOff>504825</xdr:colOff>
      <xdr:row>156</xdr:row>
      <xdr:rowOff>142875</xdr:rowOff>
    </xdr:to>
    <xdr:cxnSp>
      <xdr:nvCxnSpPr>
        <xdr:cNvPr id="646" name="直接连接符 645"/>
        <xdr:cNvCxnSpPr/>
      </xdr:nvCxnSpPr>
      <xdr:spPr>
        <a:xfrm flipV="1">
          <a:off x="17316450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156</xdr:row>
      <xdr:rowOff>76200</xdr:rowOff>
    </xdr:from>
    <xdr:to>
      <xdr:col>26</xdr:col>
      <xdr:colOff>495300</xdr:colOff>
      <xdr:row>156</xdr:row>
      <xdr:rowOff>142875</xdr:rowOff>
    </xdr:to>
    <xdr:cxnSp>
      <xdr:nvCxnSpPr>
        <xdr:cNvPr id="647" name="直接连接符 646"/>
        <xdr:cNvCxnSpPr/>
      </xdr:nvCxnSpPr>
      <xdr:spPr>
        <a:xfrm flipV="1">
          <a:off x="17992725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157</xdr:row>
      <xdr:rowOff>76200</xdr:rowOff>
    </xdr:from>
    <xdr:to>
      <xdr:col>24</xdr:col>
      <xdr:colOff>476250</xdr:colOff>
      <xdr:row>157</xdr:row>
      <xdr:rowOff>142875</xdr:rowOff>
    </xdr:to>
    <xdr:cxnSp>
      <xdr:nvCxnSpPr>
        <xdr:cNvPr id="703" name="直接连接符 702"/>
        <xdr:cNvCxnSpPr/>
      </xdr:nvCxnSpPr>
      <xdr:spPr>
        <a:xfrm flipV="1">
          <a:off x="16602075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157</xdr:row>
      <xdr:rowOff>47625</xdr:rowOff>
    </xdr:from>
    <xdr:to>
      <xdr:col>25</xdr:col>
      <xdr:colOff>457200</xdr:colOff>
      <xdr:row>157</xdr:row>
      <xdr:rowOff>114300</xdr:rowOff>
    </xdr:to>
    <xdr:cxnSp>
      <xdr:nvCxnSpPr>
        <xdr:cNvPr id="705" name="直接连接符 704"/>
        <xdr:cNvCxnSpPr/>
      </xdr:nvCxnSpPr>
      <xdr:spPr>
        <a:xfrm flipV="1">
          <a:off x="1726882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157</xdr:row>
      <xdr:rowOff>85725</xdr:rowOff>
    </xdr:from>
    <xdr:to>
      <xdr:col>26</xdr:col>
      <xdr:colOff>504825</xdr:colOff>
      <xdr:row>157</xdr:row>
      <xdr:rowOff>152400</xdr:rowOff>
    </xdr:to>
    <xdr:cxnSp>
      <xdr:nvCxnSpPr>
        <xdr:cNvPr id="717" name="直接连接符 716"/>
        <xdr:cNvCxnSpPr/>
      </xdr:nvCxnSpPr>
      <xdr:spPr>
        <a:xfrm flipV="1">
          <a:off x="18002250" y="2966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159</xdr:row>
      <xdr:rowOff>76200</xdr:rowOff>
    </xdr:from>
    <xdr:to>
      <xdr:col>24</xdr:col>
      <xdr:colOff>476250</xdr:colOff>
      <xdr:row>159</xdr:row>
      <xdr:rowOff>142875</xdr:rowOff>
    </xdr:to>
    <xdr:cxnSp>
      <xdr:nvCxnSpPr>
        <xdr:cNvPr id="721" name="直接连接符 720"/>
        <xdr:cNvCxnSpPr/>
      </xdr:nvCxnSpPr>
      <xdr:spPr>
        <a:xfrm flipV="1">
          <a:off x="1660207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159</xdr:row>
      <xdr:rowOff>47625</xdr:rowOff>
    </xdr:from>
    <xdr:to>
      <xdr:col>25</xdr:col>
      <xdr:colOff>457200</xdr:colOff>
      <xdr:row>159</xdr:row>
      <xdr:rowOff>114300</xdr:rowOff>
    </xdr:to>
    <xdr:cxnSp>
      <xdr:nvCxnSpPr>
        <xdr:cNvPr id="722" name="直接连接符 721"/>
        <xdr:cNvCxnSpPr/>
      </xdr:nvCxnSpPr>
      <xdr:spPr>
        <a:xfrm flipV="1">
          <a:off x="17268825" y="2998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159</xdr:row>
      <xdr:rowOff>85725</xdr:rowOff>
    </xdr:from>
    <xdr:to>
      <xdr:col>26</xdr:col>
      <xdr:colOff>504825</xdr:colOff>
      <xdr:row>159</xdr:row>
      <xdr:rowOff>152400</xdr:rowOff>
    </xdr:to>
    <xdr:cxnSp>
      <xdr:nvCxnSpPr>
        <xdr:cNvPr id="723" name="直接连接符 722"/>
        <xdr:cNvCxnSpPr/>
      </xdr:nvCxnSpPr>
      <xdr:spPr>
        <a:xfrm flipV="1">
          <a:off x="18002250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160</xdr:row>
      <xdr:rowOff>57150</xdr:rowOff>
    </xdr:from>
    <xdr:to>
      <xdr:col>24</xdr:col>
      <xdr:colOff>476250</xdr:colOff>
      <xdr:row>160</xdr:row>
      <xdr:rowOff>123825</xdr:rowOff>
    </xdr:to>
    <xdr:cxnSp>
      <xdr:nvCxnSpPr>
        <xdr:cNvPr id="724" name="直接连接符 723"/>
        <xdr:cNvCxnSpPr/>
      </xdr:nvCxnSpPr>
      <xdr:spPr>
        <a:xfrm flipV="1">
          <a:off x="16602075" y="3017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160</xdr:row>
      <xdr:rowOff>76200</xdr:rowOff>
    </xdr:from>
    <xdr:to>
      <xdr:col>25</xdr:col>
      <xdr:colOff>504825</xdr:colOff>
      <xdr:row>160</xdr:row>
      <xdr:rowOff>142875</xdr:rowOff>
    </xdr:to>
    <xdr:cxnSp>
      <xdr:nvCxnSpPr>
        <xdr:cNvPr id="725" name="直接连接符 724"/>
        <xdr:cNvCxnSpPr/>
      </xdr:nvCxnSpPr>
      <xdr:spPr>
        <a:xfrm flipV="1">
          <a:off x="17316450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160</xdr:row>
      <xdr:rowOff>76200</xdr:rowOff>
    </xdr:from>
    <xdr:to>
      <xdr:col>26</xdr:col>
      <xdr:colOff>495300</xdr:colOff>
      <xdr:row>160</xdr:row>
      <xdr:rowOff>142875</xdr:rowOff>
    </xdr:to>
    <xdr:cxnSp>
      <xdr:nvCxnSpPr>
        <xdr:cNvPr id="726" name="直接连接符 725"/>
        <xdr:cNvCxnSpPr/>
      </xdr:nvCxnSpPr>
      <xdr:spPr>
        <a:xfrm flipV="1">
          <a:off x="1799272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161</xdr:row>
      <xdr:rowOff>76200</xdr:rowOff>
    </xdr:from>
    <xdr:to>
      <xdr:col>24</xdr:col>
      <xdr:colOff>476250</xdr:colOff>
      <xdr:row>161</xdr:row>
      <xdr:rowOff>142875</xdr:rowOff>
    </xdr:to>
    <xdr:cxnSp>
      <xdr:nvCxnSpPr>
        <xdr:cNvPr id="727" name="直接连接符 726"/>
        <xdr:cNvCxnSpPr/>
      </xdr:nvCxnSpPr>
      <xdr:spPr>
        <a:xfrm flipV="1">
          <a:off x="16602075" y="3037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161</xdr:row>
      <xdr:rowOff>47625</xdr:rowOff>
    </xdr:from>
    <xdr:to>
      <xdr:col>25</xdr:col>
      <xdr:colOff>457200</xdr:colOff>
      <xdr:row>161</xdr:row>
      <xdr:rowOff>114300</xdr:rowOff>
    </xdr:to>
    <xdr:cxnSp>
      <xdr:nvCxnSpPr>
        <xdr:cNvPr id="728" name="直接连接符 727"/>
        <xdr:cNvCxnSpPr/>
      </xdr:nvCxnSpPr>
      <xdr:spPr>
        <a:xfrm flipV="1">
          <a:off x="17268825" y="3034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161</xdr:row>
      <xdr:rowOff>85725</xdr:rowOff>
    </xdr:from>
    <xdr:to>
      <xdr:col>26</xdr:col>
      <xdr:colOff>504825</xdr:colOff>
      <xdr:row>161</xdr:row>
      <xdr:rowOff>152400</xdr:rowOff>
    </xdr:to>
    <xdr:cxnSp>
      <xdr:nvCxnSpPr>
        <xdr:cNvPr id="729" name="直接连接符 728"/>
        <xdr:cNvCxnSpPr/>
      </xdr:nvCxnSpPr>
      <xdr:spPr>
        <a:xfrm flipV="1">
          <a:off x="18002250" y="3038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162</xdr:row>
      <xdr:rowOff>57150</xdr:rowOff>
    </xdr:from>
    <xdr:to>
      <xdr:col>24</xdr:col>
      <xdr:colOff>476250</xdr:colOff>
      <xdr:row>162</xdr:row>
      <xdr:rowOff>123825</xdr:rowOff>
    </xdr:to>
    <xdr:cxnSp>
      <xdr:nvCxnSpPr>
        <xdr:cNvPr id="730" name="直接连接符 729"/>
        <xdr:cNvCxnSpPr/>
      </xdr:nvCxnSpPr>
      <xdr:spPr>
        <a:xfrm flipV="1">
          <a:off x="16602075" y="3053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162</xdr:row>
      <xdr:rowOff>76200</xdr:rowOff>
    </xdr:from>
    <xdr:to>
      <xdr:col>25</xdr:col>
      <xdr:colOff>504825</xdr:colOff>
      <xdr:row>162</xdr:row>
      <xdr:rowOff>142875</xdr:rowOff>
    </xdr:to>
    <xdr:cxnSp>
      <xdr:nvCxnSpPr>
        <xdr:cNvPr id="731" name="直接连接符 730"/>
        <xdr:cNvCxnSpPr/>
      </xdr:nvCxnSpPr>
      <xdr:spPr>
        <a:xfrm flipV="1">
          <a:off x="17316450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162</xdr:row>
      <xdr:rowOff>76200</xdr:rowOff>
    </xdr:from>
    <xdr:to>
      <xdr:col>26</xdr:col>
      <xdr:colOff>495300</xdr:colOff>
      <xdr:row>162</xdr:row>
      <xdr:rowOff>142875</xdr:rowOff>
    </xdr:to>
    <xdr:cxnSp>
      <xdr:nvCxnSpPr>
        <xdr:cNvPr id="732" name="直接连接符 731"/>
        <xdr:cNvCxnSpPr/>
      </xdr:nvCxnSpPr>
      <xdr:spPr>
        <a:xfrm flipV="1">
          <a:off x="17992725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163</xdr:row>
      <xdr:rowOff>76200</xdr:rowOff>
    </xdr:from>
    <xdr:to>
      <xdr:col>24</xdr:col>
      <xdr:colOff>476250</xdr:colOff>
      <xdr:row>163</xdr:row>
      <xdr:rowOff>142875</xdr:rowOff>
    </xdr:to>
    <xdr:cxnSp>
      <xdr:nvCxnSpPr>
        <xdr:cNvPr id="733" name="直接连接符 732"/>
        <xdr:cNvCxnSpPr/>
      </xdr:nvCxnSpPr>
      <xdr:spPr>
        <a:xfrm flipV="1">
          <a:off x="16602075" y="3073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163</xdr:row>
      <xdr:rowOff>47625</xdr:rowOff>
    </xdr:from>
    <xdr:to>
      <xdr:col>25</xdr:col>
      <xdr:colOff>457200</xdr:colOff>
      <xdr:row>163</xdr:row>
      <xdr:rowOff>114300</xdr:rowOff>
    </xdr:to>
    <xdr:cxnSp>
      <xdr:nvCxnSpPr>
        <xdr:cNvPr id="734" name="直接连接符 733"/>
        <xdr:cNvCxnSpPr/>
      </xdr:nvCxnSpPr>
      <xdr:spPr>
        <a:xfrm flipV="1">
          <a:off x="1726882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163</xdr:row>
      <xdr:rowOff>85725</xdr:rowOff>
    </xdr:from>
    <xdr:to>
      <xdr:col>26</xdr:col>
      <xdr:colOff>504825</xdr:colOff>
      <xdr:row>163</xdr:row>
      <xdr:rowOff>152400</xdr:rowOff>
    </xdr:to>
    <xdr:cxnSp>
      <xdr:nvCxnSpPr>
        <xdr:cNvPr id="735" name="直接连接符 734"/>
        <xdr:cNvCxnSpPr/>
      </xdr:nvCxnSpPr>
      <xdr:spPr>
        <a:xfrm flipV="1">
          <a:off x="18002250" y="3074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164</xdr:row>
      <xdr:rowOff>57150</xdr:rowOff>
    </xdr:from>
    <xdr:to>
      <xdr:col>24</xdr:col>
      <xdr:colOff>476250</xdr:colOff>
      <xdr:row>164</xdr:row>
      <xdr:rowOff>123825</xdr:rowOff>
    </xdr:to>
    <xdr:cxnSp>
      <xdr:nvCxnSpPr>
        <xdr:cNvPr id="736" name="直接连接符 735"/>
        <xdr:cNvCxnSpPr/>
      </xdr:nvCxnSpPr>
      <xdr:spPr>
        <a:xfrm flipV="1">
          <a:off x="16602075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164</xdr:row>
      <xdr:rowOff>76200</xdr:rowOff>
    </xdr:from>
    <xdr:to>
      <xdr:col>25</xdr:col>
      <xdr:colOff>504825</xdr:colOff>
      <xdr:row>164</xdr:row>
      <xdr:rowOff>142875</xdr:rowOff>
    </xdr:to>
    <xdr:cxnSp>
      <xdr:nvCxnSpPr>
        <xdr:cNvPr id="737" name="直接连接符 736"/>
        <xdr:cNvCxnSpPr/>
      </xdr:nvCxnSpPr>
      <xdr:spPr>
        <a:xfrm flipV="1">
          <a:off x="17316450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164</xdr:row>
      <xdr:rowOff>76200</xdr:rowOff>
    </xdr:from>
    <xdr:to>
      <xdr:col>26</xdr:col>
      <xdr:colOff>495300</xdr:colOff>
      <xdr:row>164</xdr:row>
      <xdr:rowOff>142875</xdr:rowOff>
    </xdr:to>
    <xdr:cxnSp>
      <xdr:nvCxnSpPr>
        <xdr:cNvPr id="738" name="直接连接符 737"/>
        <xdr:cNvCxnSpPr/>
      </xdr:nvCxnSpPr>
      <xdr:spPr>
        <a:xfrm flipV="1">
          <a:off x="17992725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165</xdr:row>
      <xdr:rowOff>76200</xdr:rowOff>
    </xdr:from>
    <xdr:to>
      <xdr:col>24</xdr:col>
      <xdr:colOff>476250</xdr:colOff>
      <xdr:row>165</xdr:row>
      <xdr:rowOff>142875</xdr:rowOff>
    </xdr:to>
    <xdr:cxnSp>
      <xdr:nvCxnSpPr>
        <xdr:cNvPr id="739" name="直接连接符 738"/>
        <xdr:cNvCxnSpPr/>
      </xdr:nvCxnSpPr>
      <xdr:spPr>
        <a:xfrm flipV="1">
          <a:off x="16602075" y="3110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165</xdr:row>
      <xdr:rowOff>47625</xdr:rowOff>
    </xdr:from>
    <xdr:to>
      <xdr:col>25</xdr:col>
      <xdr:colOff>457200</xdr:colOff>
      <xdr:row>165</xdr:row>
      <xdr:rowOff>114300</xdr:rowOff>
    </xdr:to>
    <xdr:cxnSp>
      <xdr:nvCxnSpPr>
        <xdr:cNvPr id="740" name="直接连接符 739"/>
        <xdr:cNvCxnSpPr/>
      </xdr:nvCxnSpPr>
      <xdr:spPr>
        <a:xfrm flipV="1">
          <a:off x="17268825" y="31073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165</xdr:row>
      <xdr:rowOff>85725</xdr:rowOff>
    </xdr:from>
    <xdr:to>
      <xdr:col>26</xdr:col>
      <xdr:colOff>504825</xdr:colOff>
      <xdr:row>165</xdr:row>
      <xdr:rowOff>152400</xdr:rowOff>
    </xdr:to>
    <xdr:cxnSp>
      <xdr:nvCxnSpPr>
        <xdr:cNvPr id="741" name="直接连接符 740"/>
        <xdr:cNvCxnSpPr/>
      </xdr:nvCxnSpPr>
      <xdr:spPr>
        <a:xfrm flipV="1">
          <a:off x="18002250" y="3111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166</xdr:row>
      <xdr:rowOff>57150</xdr:rowOff>
    </xdr:from>
    <xdr:to>
      <xdr:col>24</xdr:col>
      <xdr:colOff>476250</xdr:colOff>
      <xdr:row>166</xdr:row>
      <xdr:rowOff>123825</xdr:rowOff>
    </xdr:to>
    <xdr:cxnSp>
      <xdr:nvCxnSpPr>
        <xdr:cNvPr id="742" name="直接连接符 741"/>
        <xdr:cNvCxnSpPr/>
      </xdr:nvCxnSpPr>
      <xdr:spPr>
        <a:xfrm flipV="1">
          <a:off x="16602075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166</xdr:row>
      <xdr:rowOff>76200</xdr:rowOff>
    </xdr:from>
    <xdr:to>
      <xdr:col>25</xdr:col>
      <xdr:colOff>504825</xdr:colOff>
      <xdr:row>166</xdr:row>
      <xdr:rowOff>142875</xdr:rowOff>
    </xdr:to>
    <xdr:cxnSp>
      <xdr:nvCxnSpPr>
        <xdr:cNvPr id="743" name="直接连接符 742"/>
        <xdr:cNvCxnSpPr/>
      </xdr:nvCxnSpPr>
      <xdr:spPr>
        <a:xfrm flipV="1">
          <a:off x="17316450" y="3128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166</xdr:row>
      <xdr:rowOff>76200</xdr:rowOff>
    </xdr:from>
    <xdr:to>
      <xdr:col>26</xdr:col>
      <xdr:colOff>495300</xdr:colOff>
      <xdr:row>166</xdr:row>
      <xdr:rowOff>142875</xdr:rowOff>
    </xdr:to>
    <xdr:cxnSp>
      <xdr:nvCxnSpPr>
        <xdr:cNvPr id="744" name="直接连接符 743"/>
        <xdr:cNvCxnSpPr/>
      </xdr:nvCxnSpPr>
      <xdr:spPr>
        <a:xfrm flipV="1">
          <a:off x="17992725" y="3128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167</xdr:row>
      <xdr:rowOff>76200</xdr:rowOff>
    </xdr:from>
    <xdr:to>
      <xdr:col>24</xdr:col>
      <xdr:colOff>476250</xdr:colOff>
      <xdr:row>167</xdr:row>
      <xdr:rowOff>142875</xdr:rowOff>
    </xdr:to>
    <xdr:cxnSp>
      <xdr:nvCxnSpPr>
        <xdr:cNvPr id="745" name="直接连接符 744"/>
        <xdr:cNvCxnSpPr/>
      </xdr:nvCxnSpPr>
      <xdr:spPr>
        <a:xfrm flipV="1">
          <a:off x="16602075" y="3146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167</xdr:row>
      <xdr:rowOff>47625</xdr:rowOff>
    </xdr:from>
    <xdr:to>
      <xdr:col>25</xdr:col>
      <xdr:colOff>457200</xdr:colOff>
      <xdr:row>167</xdr:row>
      <xdr:rowOff>114300</xdr:rowOff>
    </xdr:to>
    <xdr:cxnSp>
      <xdr:nvCxnSpPr>
        <xdr:cNvPr id="746" name="直接连接符 745"/>
        <xdr:cNvCxnSpPr/>
      </xdr:nvCxnSpPr>
      <xdr:spPr>
        <a:xfrm flipV="1">
          <a:off x="1726882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167</xdr:row>
      <xdr:rowOff>85725</xdr:rowOff>
    </xdr:from>
    <xdr:to>
      <xdr:col>26</xdr:col>
      <xdr:colOff>504825</xdr:colOff>
      <xdr:row>167</xdr:row>
      <xdr:rowOff>152400</xdr:rowOff>
    </xdr:to>
    <xdr:cxnSp>
      <xdr:nvCxnSpPr>
        <xdr:cNvPr id="747" name="直接连接符 746"/>
        <xdr:cNvCxnSpPr/>
      </xdr:nvCxnSpPr>
      <xdr:spPr>
        <a:xfrm flipV="1">
          <a:off x="18002250" y="3147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170</xdr:row>
      <xdr:rowOff>57150</xdr:rowOff>
    </xdr:from>
    <xdr:to>
      <xdr:col>24</xdr:col>
      <xdr:colOff>476250</xdr:colOff>
      <xdr:row>170</xdr:row>
      <xdr:rowOff>123825</xdr:rowOff>
    </xdr:to>
    <xdr:cxnSp>
      <xdr:nvCxnSpPr>
        <xdr:cNvPr id="754" name="直接连接符 753"/>
        <xdr:cNvCxnSpPr/>
      </xdr:nvCxnSpPr>
      <xdr:spPr>
        <a:xfrm flipV="1">
          <a:off x="16602075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170</xdr:row>
      <xdr:rowOff>76200</xdr:rowOff>
    </xdr:from>
    <xdr:to>
      <xdr:col>25</xdr:col>
      <xdr:colOff>504825</xdr:colOff>
      <xdr:row>170</xdr:row>
      <xdr:rowOff>142875</xdr:rowOff>
    </xdr:to>
    <xdr:cxnSp>
      <xdr:nvCxnSpPr>
        <xdr:cNvPr id="755" name="直接连接符 754"/>
        <xdr:cNvCxnSpPr/>
      </xdr:nvCxnSpPr>
      <xdr:spPr>
        <a:xfrm flipV="1">
          <a:off x="17316450" y="3200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170</xdr:row>
      <xdr:rowOff>76200</xdr:rowOff>
    </xdr:from>
    <xdr:to>
      <xdr:col>26</xdr:col>
      <xdr:colOff>495300</xdr:colOff>
      <xdr:row>170</xdr:row>
      <xdr:rowOff>142875</xdr:rowOff>
    </xdr:to>
    <xdr:cxnSp>
      <xdr:nvCxnSpPr>
        <xdr:cNvPr id="756" name="直接连接符 755"/>
        <xdr:cNvCxnSpPr/>
      </xdr:nvCxnSpPr>
      <xdr:spPr>
        <a:xfrm flipV="1">
          <a:off x="17992725" y="3200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171</xdr:row>
      <xdr:rowOff>76200</xdr:rowOff>
    </xdr:from>
    <xdr:to>
      <xdr:col>24</xdr:col>
      <xdr:colOff>476250</xdr:colOff>
      <xdr:row>171</xdr:row>
      <xdr:rowOff>142875</xdr:rowOff>
    </xdr:to>
    <xdr:cxnSp>
      <xdr:nvCxnSpPr>
        <xdr:cNvPr id="757" name="直接连接符 756"/>
        <xdr:cNvCxnSpPr/>
      </xdr:nvCxnSpPr>
      <xdr:spPr>
        <a:xfrm flipV="1">
          <a:off x="16602075" y="3218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171</xdr:row>
      <xdr:rowOff>47625</xdr:rowOff>
    </xdr:from>
    <xdr:to>
      <xdr:col>25</xdr:col>
      <xdr:colOff>457200</xdr:colOff>
      <xdr:row>171</xdr:row>
      <xdr:rowOff>114300</xdr:rowOff>
    </xdr:to>
    <xdr:cxnSp>
      <xdr:nvCxnSpPr>
        <xdr:cNvPr id="758" name="直接连接符 757"/>
        <xdr:cNvCxnSpPr/>
      </xdr:nvCxnSpPr>
      <xdr:spPr>
        <a:xfrm flipV="1">
          <a:off x="1726882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171</xdr:row>
      <xdr:rowOff>85725</xdr:rowOff>
    </xdr:from>
    <xdr:to>
      <xdr:col>26</xdr:col>
      <xdr:colOff>504825</xdr:colOff>
      <xdr:row>171</xdr:row>
      <xdr:rowOff>152400</xdr:rowOff>
    </xdr:to>
    <xdr:cxnSp>
      <xdr:nvCxnSpPr>
        <xdr:cNvPr id="759" name="直接连接符 758"/>
        <xdr:cNvCxnSpPr/>
      </xdr:nvCxnSpPr>
      <xdr:spPr>
        <a:xfrm flipV="1">
          <a:off x="18002250" y="3219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172</xdr:row>
      <xdr:rowOff>57150</xdr:rowOff>
    </xdr:from>
    <xdr:to>
      <xdr:col>24</xdr:col>
      <xdr:colOff>476250</xdr:colOff>
      <xdr:row>172</xdr:row>
      <xdr:rowOff>123825</xdr:rowOff>
    </xdr:to>
    <xdr:cxnSp>
      <xdr:nvCxnSpPr>
        <xdr:cNvPr id="760" name="直接连接符 759"/>
        <xdr:cNvCxnSpPr/>
      </xdr:nvCxnSpPr>
      <xdr:spPr>
        <a:xfrm flipV="1">
          <a:off x="16602075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172</xdr:row>
      <xdr:rowOff>76200</xdr:rowOff>
    </xdr:from>
    <xdr:to>
      <xdr:col>25</xdr:col>
      <xdr:colOff>504825</xdr:colOff>
      <xdr:row>172</xdr:row>
      <xdr:rowOff>142875</xdr:rowOff>
    </xdr:to>
    <xdr:cxnSp>
      <xdr:nvCxnSpPr>
        <xdr:cNvPr id="761" name="直接连接符 760"/>
        <xdr:cNvCxnSpPr/>
      </xdr:nvCxnSpPr>
      <xdr:spPr>
        <a:xfrm flipV="1">
          <a:off x="17316450" y="3236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172</xdr:row>
      <xdr:rowOff>76200</xdr:rowOff>
    </xdr:from>
    <xdr:to>
      <xdr:col>26</xdr:col>
      <xdr:colOff>495300</xdr:colOff>
      <xdr:row>172</xdr:row>
      <xdr:rowOff>142875</xdr:rowOff>
    </xdr:to>
    <xdr:cxnSp>
      <xdr:nvCxnSpPr>
        <xdr:cNvPr id="762" name="直接连接符 761"/>
        <xdr:cNvCxnSpPr/>
      </xdr:nvCxnSpPr>
      <xdr:spPr>
        <a:xfrm flipV="1">
          <a:off x="17992725" y="3236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173</xdr:row>
      <xdr:rowOff>76200</xdr:rowOff>
    </xdr:from>
    <xdr:to>
      <xdr:col>24</xdr:col>
      <xdr:colOff>476250</xdr:colOff>
      <xdr:row>173</xdr:row>
      <xdr:rowOff>142875</xdr:rowOff>
    </xdr:to>
    <xdr:cxnSp>
      <xdr:nvCxnSpPr>
        <xdr:cNvPr id="763" name="直接连接符 762"/>
        <xdr:cNvCxnSpPr/>
      </xdr:nvCxnSpPr>
      <xdr:spPr>
        <a:xfrm flipV="1">
          <a:off x="16602075" y="3254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173</xdr:row>
      <xdr:rowOff>47625</xdr:rowOff>
    </xdr:from>
    <xdr:to>
      <xdr:col>25</xdr:col>
      <xdr:colOff>457200</xdr:colOff>
      <xdr:row>173</xdr:row>
      <xdr:rowOff>114300</xdr:rowOff>
    </xdr:to>
    <xdr:cxnSp>
      <xdr:nvCxnSpPr>
        <xdr:cNvPr id="764" name="直接连接符 763"/>
        <xdr:cNvCxnSpPr/>
      </xdr:nvCxnSpPr>
      <xdr:spPr>
        <a:xfrm flipV="1">
          <a:off x="1726882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173</xdr:row>
      <xdr:rowOff>85725</xdr:rowOff>
    </xdr:from>
    <xdr:to>
      <xdr:col>26</xdr:col>
      <xdr:colOff>504825</xdr:colOff>
      <xdr:row>173</xdr:row>
      <xdr:rowOff>152400</xdr:rowOff>
    </xdr:to>
    <xdr:cxnSp>
      <xdr:nvCxnSpPr>
        <xdr:cNvPr id="765" name="直接连接符 764"/>
        <xdr:cNvCxnSpPr/>
      </xdr:nvCxnSpPr>
      <xdr:spPr>
        <a:xfrm flipV="1">
          <a:off x="18002250" y="3255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174</xdr:row>
      <xdr:rowOff>57150</xdr:rowOff>
    </xdr:from>
    <xdr:to>
      <xdr:col>24</xdr:col>
      <xdr:colOff>476250</xdr:colOff>
      <xdr:row>174</xdr:row>
      <xdr:rowOff>123825</xdr:rowOff>
    </xdr:to>
    <xdr:cxnSp>
      <xdr:nvCxnSpPr>
        <xdr:cNvPr id="766" name="直接连接符 765"/>
        <xdr:cNvCxnSpPr/>
      </xdr:nvCxnSpPr>
      <xdr:spPr>
        <a:xfrm flipV="1">
          <a:off x="16602075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174</xdr:row>
      <xdr:rowOff>76200</xdr:rowOff>
    </xdr:from>
    <xdr:to>
      <xdr:col>25</xdr:col>
      <xdr:colOff>504825</xdr:colOff>
      <xdr:row>174</xdr:row>
      <xdr:rowOff>142875</xdr:rowOff>
    </xdr:to>
    <xdr:cxnSp>
      <xdr:nvCxnSpPr>
        <xdr:cNvPr id="767" name="直接连接符 766"/>
        <xdr:cNvCxnSpPr/>
      </xdr:nvCxnSpPr>
      <xdr:spPr>
        <a:xfrm flipV="1">
          <a:off x="17316450" y="3273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174</xdr:row>
      <xdr:rowOff>76200</xdr:rowOff>
    </xdr:from>
    <xdr:to>
      <xdr:col>26</xdr:col>
      <xdr:colOff>495300</xdr:colOff>
      <xdr:row>174</xdr:row>
      <xdr:rowOff>142875</xdr:rowOff>
    </xdr:to>
    <xdr:cxnSp>
      <xdr:nvCxnSpPr>
        <xdr:cNvPr id="768" name="直接连接符 767"/>
        <xdr:cNvCxnSpPr/>
      </xdr:nvCxnSpPr>
      <xdr:spPr>
        <a:xfrm flipV="1">
          <a:off x="17992725" y="3273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175</xdr:row>
      <xdr:rowOff>76200</xdr:rowOff>
    </xdr:from>
    <xdr:to>
      <xdr:col>24</xdr:col>
      <xdr:colOff>476250</xdr:colOff>
      <xdr:row>175</xdr:row>
      <xdr:rowOff>142875</xdr:rowOff>
    </xdr:to>
    <xdr:cxnSp>
      <xdr:nvCxnSpPr>
        <xdr:cNvPr id="769" name="直接连接符 768"/>
        <xdr:cNvCxnSpPr/>
      </xdr:nvCxnSpPr>
      <xdr:spPr>
        <a:xfrm flipV="1">
          <a:off x="16602075" y="3291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175</xdr:row>
      <xdr:rowOff>47625</xdr:rowOff>
    </xdr:from>
    <xdr:to>
      <xdr:col>25</xdr:col>
      <xdr:colOff>457200</xdr:colOff>
      <xdr:row>175</xdr:row>
      <xdr:rowOff>114300</xdr:rowOff>
    </xdr:to>
    <xdr:cxnSp>
      <xdr:nvCxnSpPr>
        <xdr:cNvPr id="770" name="直接连接符 769"/>
        <xdr:cNvCxnSpPr/>
      </xdr:nvCxnSpPr>
      <xdr:spPr>
        <a:xfrm flipV="1">
          <a:off x="1726882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175</xdr:row>
      <xdr:rowOff>85725</xdr:rowOff>
    </xdr:from>
    <xdr:to>
      <xdr:col>26</xdr:col>
      <xdr:colOff>504825</xdr:colOff>
      <xdr:row>175</xdr:row>
      <xdr:rowOff>152400</xdr:rowOff>
    </xdr:to>
    <xdr:cxnSp>
      <xdr:nvCxnSpPr>
        <xdr:cNvPr id="771" name="直接连接符 770"/>
        <xdr:cNvCxnSpPr/>
      </xdr:nvCxnSpPr>
      <xdr:spPr>
        <a:xfrm flipV="1">
          <a:off x="18002250" y="3292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176</xdr:row>
      <xdr:rowOff>57150</xdr:rowOff>
    </xdr:from>
    <xdr:to>
      <xdr:col>24</xdr:col>
      <xdr:colOff>476250</xdr:colOff>
      <xdr:row>176</xdr:row>
      <xdr:rowOff>123825</xdr:rowOff>
    </xdr:to>
    <xdr:cxnSp>
      <xdr:nvCxnSpPr>
        <xdr:cNvPr id="772" name="直接连接符 771"/>
        <xdr:cNvCxnSpPr/>
      </xdr:nvCxnSpPr>
      <xdr:spPr>
        <a:xfrm flipV="1">
          <a:off x="16602075" y="33073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176</xdr:row>
      <xdr:rowOff>76200</xdr:rowOff>
    </xdr:from>
    <xdr:to>
      <xdr:col>25</xdr:col>
      <xdr:colOff>504825</xdr:colOff>
      <xdr:row>176</xdr:row>
      <xdr:rowOff>142875</xdr:rowOff>
    </xdr:to>
    <xdr:cxnSp>
      <xdr:nvCxnSpPr>
        <xdr:cNvPr id="773" name="直接连接符 772"/>
        <xdr:cNvCxnSpPr/>
      </xdr:nvCxnSpPr>
      <xdr:spPr>
        <a:xfrm flipV="1">
          <a:off x="17316450" y="3309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176</xdr:row>
      <xdr:rowOff>76200</xdr:rowOff>
    </xdr:from>
    <xdr:to>
      <xdr:col>26</xdr:col>
      <xdr:colOff>495300</xdr:colOff>
      <xdr:row>176</xdr:row>
      <xdr:rowOff>142875</xdr:rowOff>
    </xdr:to>
    <xdr:cxnSp>
      <xdr:nvCxnSpPr>
        <xdr:cNvPr id="774" name="直接连接符 773"/>
        <xdr:cNvCxnSpPr/>
      </xdr:nvCxnSpPr>
      <xdr:spPr>
        <a:xfrm flipV="1">
          <a:off x="17992725" y="3309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177</xdr:row>
      <xdr:rowOff>76200</xdr:rowOff>
    </xdr:from>
    <xdr:to>
      <xdr:col>24</xdr:col>
      <xdr:colOff>476250</xdr:colOff>
      <xdr:row>177</xdr:row>
      <xdr:rowOff>142875</xdr:rowOff>
    </xdr:to>
    <xdr:cxnSp>
      <xdr:nvCxnSpPr>
        <xdr:cNvPr id="775" name="直接连接符 774"/>
        <xdr:cNvCxnSpPr/>
      </xdr:nvCxnSpPr>
      <xdr:spPr>
        <a:xfrm flipV="1">
          <a:off x="16602075" y="3327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177</xdr:row>
      <xdr:rowOff>47625</xdr:rowOff>
    </xdr:from>
    <xdr:to>
      <xdr:col>25</xdr:col>
      <xdr:colOff>457200</xdr:colOff>
      <xdr:row>177</xdr:row>
      <xdr:rowOff>114300</xdr:rowOff>
    </xdr:to>
    <xdr:cxnSp>
      <xdr:nvCxnSpPr>
        <xdr:cNvPr id="776" name="直接连接符 775"/>
        <xdr:cNvCxnSpPr/>
      </xdr:nvCxnSpPr>
      <xdr:spPr>
        <a:xfrm flipV="1">
          <a:off x="1726882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177</xdr:row>
      <xdr:rowOff>85725</xdr:rowOff>
    </xdr:from>
    <xdr:to>
      <xdr:col>26</xdr:col>
      <xdr:colOff>504825</xdr:colOff>
      <xdr:row>177</xdr:row>
      <xdr:rowOff>152400</xdr:rowOff>
    </xdr:to>
    <xdr:cxnSp>
      <xdr:nvCxnSpPr>
        <xdr:cNvPr id="777" name="直接连接符 776"/>
        <xdr:cNvCxnSpPr/>
      </xdr:nvCxnSpPr>
      <xdr:spPr>
        <a:xfrm flipV="1">
          <a:off x="18002250" y="3328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178</xdr:row>
      <xdr:rowOff>57150</xdr:rowOff>
    </xdr:from>
    <xdr:to>
      <xdr:col>24</xdr:col>
      <xdr:colOff>476250</xdr:colOff>
      <xdr:row>178</xdr:row>
      <xdr:rowOff>123825</xdr:rowOff>
    </xdr:to>
    <xdr:cxnSp>
      <xdr:nvCxnSpPr>
        <xdr:cNvPr id="778" name="直接连接符 777"/>
        <xdr:cNvCxnSpPr/>
      </xdr:nvCxnSpPr>
      <xdr:spPr>
        <a:xfrm flipV="1">
          <a:off x="16602075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178</xdr:row>
      <xdr:rowOff>76200</xdr:rowOff>
    </xdr:from>
    <xdr:to>
      <xdr:col>25</xdr:col>
      <xdr:colOff>504825</xdr:colOff>
      <xdr:row>178</xdr:row>
      <xdr:rowOff>142875</xdr:rowOff>
    </xdr:to>
    <xdr:cxnSp>
      <xdr:nvCxnSpPr>
        <xdr:cNvPr id="779" name="直接连接符 778"/>
        <xdr:cNvCxnSpPr/>
      </xdr:nvCxnSpPr>
      <xdr:spPr>
        <a:xfrm flipV="1">
          <a:off x="17316450" y="3345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178</xdr:row>
      <xdr:rowOff>76200</xdr:rowOff>
    </xdr:from>
    <xdr:to>
      <xdr:col>26</xdr:col>
      <xdr:colOff>495300</xdr:colOff>
      <xdr:row>178</xdr:row>
      <xdr:rowOff>142875</xdr:rowOff>
    </xdr:to>
    <xdr:cxnSp>
      <xdr:nvCxnSpPr>
        <xdr:cNvPr id="780" name="直接连接符 779"/>
        <xdr:cNvCxnSpPr/>
      </xdr:nvCxnSpPr>
      <xdr:spPr>
        <a:xfrm flipV="1">
          <a:off x="17992725" y="3345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179</xdr:row>
      <xdr:rowOff>76200</xdr:rowOff>
    </xdr:from>
    <xdr:to>
      <xdr:col>24</xdr:col>
      <xdr:colOff>476250</xdr:colOff>
      <xdr:row>179</xdr:row>
      <xdr:rowOff>142875</xdr:rowOff>
    </xdr:to>
    <xdr:cxnSp>
      <xdr:nvCxnSpPr>
        <xdr:cNvPr id="781" name="直接连接符 780"/>
        <xdr:cNvCxnSpPr/>
      </xdr:nvCxnSpPr>
      <xdr:spPr>
        <a:xfrm flipV="1">
          <a:off x="16602075" y="3363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179</xdr:row>
      <xdr:rowOff>47625</xdr:rowOff>
    </xdr:from>
    <xdr:to>
      <xdr:col>25</xdr:col>
      <xdr:colOff>457200</xdr:colOff>
      <xdr:row>179</xdr:row>
      <xdr:rowOff>114300</xdr:rowOff>
    </xdr:to>
    <xdr:cxnSp>
      <xdr:nvCxnSpPr>
        <xdr:cNvPr id="782" name="直接连接符 781"/>
        <xdr:cNvCxnSpPr/>
      </xdr:nvCxnSpPr>
      <xdr:spPr>
        <a:xfrm flipV="1">
          <a:off x="1726882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179</xdr:row>
      <xdr:rowOff>85725</xdr:rowOff>
    </xdr:from>
    <xdr:to>
      <xdr:col>26</xdr:col>
      <xdr:colOff>504825</xdr:colOff>
      <xdr:row>179</xdr:row>
      <xdr:rowOff>152400</xdr:rowOff>
    </xdr:to>
    <xdr:cxnSp>
      <xdr:nvCxnSpPr>
        <xdr:cNvPr id="783" name="直接连接符 782"/>
        <xdr:cNvCxnSpPr/>
      </xdr:nvCxnSpPr>
      <xdr:spPr>
        <a:xfrm flipV="1">
          <a:off x="18002250" y="3364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180</xdr:row>
      <xdr:rowOff>57150</xdr:rowOff>
    </xdr:from>
    <xdr:to>
      <xdr:col>24</xdr:col>
      <xdr:colOff>476250</xdr:colOff>
      <xdr:row>180</xdr:row>
      <xdr:rowOff>123825</xdr:rowOff>
    </xdr:to>
    <xdr:cxnSp>
      <xdr:nvCxnSpPr>
        <xdr:cNvPr id="784" name="直接连接符 783"/>
        <xdr:cNvCxnSpPr/>
      </xdr:nvCxnSpPr>
      <xdr:spPr>
        <a:xfrm flipV="1">
          <a:off x="16602075" y="3379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180</xdr:row>
      <xdr:rowOff>76200</xdr:rowOff>
    </xdr:from>
    <xdr:to>
      <xdr:col>25</xdr:col>
      <xdr:colOff>504825</xdr:colOff>
      <xdr:row>180</xdr:row>
      <xdr:rowOff>142875</xdr:rowOff>
    </xdr:to>
    <xdr:cxnSp>
      <xdr:nvCxnSpPr>
        <xdr:cNvPr id="785" name="直接连接符 784"/>
        <xdr:cNvCxnSpPr/>
      </xdr:nvCxnSpPr>
      <xdr:spPr>
        <a:xfrm flipV="1">
          <a:off x="17316450" y="3381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180</xdr:row>
      <xdr:rowOff>76200</xdr:rowOff>
    </xdr:from>
    <xdr:to>
      <xdr:col>26</xdr:col>
      <xdr:colOff>495300</xdr:colOff>
      <xdr:row>180</xdr:row>
      <xdr:rowOff>142875</xdr:rowOff>
    </xdr:to>
    <xdr:cxnSp>
      <xdr:nvCxnSpPr>
        <xdr:cNvPr id="786" name="直接连接符 785"/>
        <xdr:cNvCxnSpPr/>
      </xdr:nvCxnSpPr>
      <xdr:spPr>
        <a:xfrm flipV="1">
          <a:off x="17992725" y="3381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181</xdr:row>
      <xdr:rowOff>76200</xdr:rowOff>
    </xdr:from>
    <xdr:to>
      <xdr:col>24</xdr:col>
      <xdr:colOff>476250</xdr:colOff>
      <xdr:row>181</xdr:row>
      <xdr:rowOff>142875</xdr:rowOff>
    </xdr:to>
    <xdr:cxnSp>
      <xdr:nvCxnSpPr>
        <xdr:cNvPr id="787" name="直接连接符 786"/>
        <xdr:cNvCxnSpPr/>
      </xdr:nvCxnSpPr>
      <xdr:spPr>
        <a:xfrm flipV="1">
          <a:off x="16602075" y="3399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181</xdr:row>
      <xdr:rowOff>47625</xdr:rowOff>
    </xdr:from>
    <xdr:to>
      <xdr:col>25</xdr:col>
      <xdr:colOff>457200</xdr:colOff>
      <xdr:row>181</xdr:row>
      <xdr:rowOff>114300</xdr:rowOff>
    </xdr:to>
    <xdr:cxnSp>
      <xdr:nvCxnSpPr>
        <xdr:cNvPr id="788" name="直接连接符 787"/>
        <xdr:cNvCxnSpPr/>
      </xdr:nvCxnSpPr>
      <xdr:spPr>
        <a:xfrm flipV="1">
          <a:off x="1726882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181</xdr:row>
      <xdr:rowOff>85725</xdr:rowOff>
    </xdr:from>
    <xdr:to>
      <xdr:col>26</xdr:col>
      <xdr:colOff>504825</xdr:colOff>
      <xdr:row>181</xdr:row>
      <xdr:rowOff>152400</xdr:rowOff>
    </xdr:to>
    <xdr:cxnSp>
      <xdr:nvCxnSpPr>
        <xdr:cNvPr id="789" name="直接连接符 788"/>
        <xdr:cNvCxnSpPr/>
      </xdr:nvCxnSpPr>
      <xdr:spPr>
        <a:xfrm flipV="1">
          <a:off x="18002250" y="3400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183</xdr:row>
      <xdr:rowOff>76200</xdr:rowOff>
    </xdr:from>
    <xdr:to>
      <xdr:col>24</xdr:col>
      <xdr:colOff>476250</xdr:colOff>
      <xdr:row>183</xdr:row>
      <xdr:rowOff>142875</xdr:rowOff>
    </xdr:to>
    <xdr:cxnSp>
      <xdr:nvCxnSpPr>
        <xdr:cNvPr id="793" name="直接连接符 792"/>
        <xdr:cNvCxnSpPr/>
      </xdr:nvCxnSpPr>
      <xdr:spPr>
        <a:xfrm flipV="1">
          <a:off x="16602075" y="3435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183</xdr:row>
      <xdr:rowOff>47625</xdr:rowOff>
    </xdr:from>
    <xdr:to>
      <xdr:col>25</xdr:col>
      <xdr:colOff>457200</xdr:colOff>
      <xdr:row>183</xdr:row>
      <xdr:rowOff>114300</xdr:rowOff>
    </xdr:to>
    <xdr:cxnSp>
      <xdr:nvCxnSpPr>
        <xdr:cNvPr id="794" name="直接连接符 793"/>
        <xdr:cNvCxnSpPr/>
      </xdr:nvCxnSpPr>
      <xdr:spPr>
        <a:xfrm flipV="1">
          <a:off x="1726882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183</xdr:row>
      <xdr:rowOff>85725</xdr:rowOff>
    </xdr:from>
    <xdr:to>
      <xdr:col>26</xdr:col>
      <xdr:colOff>504825</xdr:colOff>
      <xdr:row>183</xdr:row>
      <xdr:rowOff>152400</xdr:rowOff>
    </xdr:to>
    <xdr:cxnSp>
      <xdr:nvCxnSpPr>
        <xdr:cNvPr id="795" name="直接连接符 794"/>
        <xdr:cNvCxnSpPr/>
      </xdr:nvCxnSpPr>
      <xdr:spPr>
        <a:xfrm flipV="1">
          <a:off x="18002250" y="3436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184</xdr:row>
      <xdr:rowOff>57150</xdr:rowOff>
    </xdr:from>
    <xdr:to>
      <xdr:col>24</xdr:col>
      <xdr:colOff>476250</xdr:colOff>
      <xdr:row>184</xdr:row>
      <xdr:rowOff>123825</xdr:rowOff>
    </xdr:to>
    <xdr:cxnSp>
      <xdr:nvCxnSpPr>
        <xdr:cNvPr id="796" name="直接连接符 795"/>
        <xdr:cNvCxnSpPr/>
      </xdr:nvCxnSpPr>
      <xdr:spPr>
        <a:xfrm flipV="1">
          <a:off x="16602075" y="3452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184</xdr:row>
      <xdr:rowOff>76200</xdr:rowOff>
    </xdr:from>
    <xdr:to>
      <xdr:col>25</xdr:col>
      <xdr:colOff>504825</xdr:colOff>
      <xdr:row>184</xdr:row>
      <xdr:rowOff>142875</xdr:rowOff>
    </xdr:to>
    <xdr:cxnSp>
      <xdr:nvCxnSpPr>
        <xdr:cNvPr id="797" name="直接连接符 796"/>
        <xdr:cNvCxnSpPr/>
      </xdr:nvCxnSpPr>
      <xdr:spPr>
        <a:xfrm flipV="1">
          <a:off x="17316450" y="3454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184</xdr:row>
      <xdr:rowOff>76200</xdr:rowOff>
    </xdr:from>
    <xdr:to>
      <xdr:col>26</xdr:col>
      <xdr:colOff>495300</xdr:colOff>
      <xdr:row>184</xdr:row>
      <xdr:rowOff>142875</xdr:rowOff>
    </xdr:to>
    <xdr:cxnSp>
      <xdr:nvCxnSpPr>
        <xdr:cNvPr id="798" name="直接连接符 797"/>
        <xdr:cNvCxnSpPr/>
      </xdr:nvCxnSpPr>
      <xdr:spPr>
        <a:xfrm flipV="1">
          <a:off x="17992725" y="3454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185</xdr:row>
      <xdr:rowOff>76200</xdr:rowOff>
    </xdr:from>
    <xdr:to>
      <xdr:col>24</xdr:col>
      <xdr:colOff>476250</xdr:colOff>
      <xdr:row>185</xdr:row>
      <xdr:rowOff>142875</xdr:rowOff>
    </xdr:to>
    <xdr:cxnSp>
      <xdr:nvCxnSpPr>
        <xdr:cNvPr id="799" name="直接连接符 798"/>
        <xdr:cNvCxnSpPr/>
      </xdr:nvCxnSpPr>
      <xdr:spPr>
        <a:xfrm flipV="1">
          <a:off x="16602075" y="3472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185</xdr:row>
      <xdr:rowOff>47625</xdr:rowOff>
    </xdr:from>
    <xdr:to>
      <xdr:col>25</xdr:col>
      <xdr:colOff>457200</xdr:colOff>
      <xdr:row>185</xdr:row>
      <xdr:rowOff>114300</xdr:rowOff>
    </xdr:to>
    <xdr:cxnSp>
      <xdr:nvCxnSpPr>
        <xdr:cNvPr id="800" name="直接连接符 799"/>
        <xdr:cNvCxnSpPr/>
      </xdr:nvCxnSpPr>
      <xdr:spPr>
        <a:xfrm flipV="1">
          <a:off x="1726882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185</xdr:row>
      <xdr:rowOff>85725</xdr:rowOff>
    </xdr:from>
    <xdr:to>
      <xdr:col>26</xdr:col>
      <xdr:colOff>504825</xdr:colOff>
      <xdr:row>185</xdr:row>
      <xdr:rowOff>152400</xdr:rowOff>
    </xdr:to>
    <xdr:cxnSp>
      <xdr:nvCxnSpPr>
        <xdr:cNvPr id="801" name="直接连接符 800"/>
        <xdr:cNvCxnSpPr/>
      </xdr:nvCxnSpPr>
      <xdr:spPr>
        <a:xfrm flipV="1">
          <a:off x="18002250" y="3473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200025</xdr:colOff>
      <xdr:row>83</xdr:row>
      <xdr:rowOff>85725</xdr:rowOff>
    </xdr:from>
    <xdr:to>
      <xdr:col>6</xdr:col>
      <xdr:colOff>533400</xdr:colOff>
      <xdr:row>83</xdr:row>
      <xdr:rowOff>152400</xdr:rowOff>
    </xdr:to>
    <xdr:cxnSp>
      <xdr:nvCxnSpPr>
        <xdr:cNvPr id="802" name="直接连接符 801"/>
        <xdr:cNvCxnSpPr/>
      </xdr:nvCxnSpPr>
      <xdr:spPr>
        <a:xfrm flipV="1">
          <a:off x="4314825" y="1591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200025</xdr:colOff>
      <xdr:row>83</xdr:row>
      <xdr:rowOff>85725</xdr:rowOff>
    </xdr:from>
    <xdr:to>
      <xdr:col>7</xdr:col>
      <xdr:colOff>533400</xdr:colOff>
      <xdr:row>83</xdr:row>
      <xdr:rowOff>152400</xdr:rowOff>
    </xdr:to>
    <xdr:cxnSp>
      <xdr:nvCxnSpPr>
        <xdr:cNvPr id="803" name="直接连接符 802"/>
        <xdr:cNvCxnSpPr/>
      </xdr:nvCxnSpPr>
      <xdr:spPr>
        <a:xfrm flipV="1">
          <a:off x="5000625" y="1591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200025</xdr:colOff>
      <xdr:row>83</xdr:row>
      <xdr:rowOff>85725</xdr:rowOff>
    </xdr:from>
    <xdr:to>
      <xdr:col>8</xdr:col>
      <xdr:colOff>533400</xdr:colOff>
      <xdr:row>83</xdr:row>
      <xdr:rowOff>152400</xdr:rowOff>
    </xdr:to>
    <xdr:cxnSp>
      <xdr:nvCxnSpPr>
        <xdr:cNvPr id="804" name="直接连接符 803"/>
        <xdr:cNvCxnSpPr/>
      </xdr:nvCxnSpPr>
      <xdr:spPr>
        <a:xfrm flipV="1">
          <a:off x="5686425" y="1591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185</xdr:row>
      <xdr:rowOff>66675</xdr:rowOff>
    </xdr:from>
    <xdr:to>
      <xdr:col>6</xdr:col>
      <xdr:colOff>504825</xdr:colOff>
      <xdr:row>185</xdr:row>
      <xdr:rowOff>133350</xdr:rowOff>
    </xdr:to>
    <xdr:cxnSp>
      <xdr:nvCxnSpPr>
        <xdr:cNvPr id="805" name="直接连接符 804"/>
        <xdr:cNvCxnSpPr/>
      </xdr:nvCxnSpPr>
      <xdr:spPr>
        <a:xfrm flipV="1">
          <a:off x="42862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185</xdr:row>
      <xdr:rowOff>66675</xdr:rowOff>
    </xdr:from>
    <xdr:to>
      <xdr:col>7</xdr:col>
      <xdr:colOff>504825</xdr:colOff>
      <xdr:row>185</xdr:row>
      <xdr:rowOff>133350</xdr:rowOff>
    </xdr:to>
    <xdr:cxnSp>
      <xdr:nvCxnSpPr>
        <xdr:cNvPr id="806" name="直接连接符 805"/>
        <xdr:cNvCxnSpPr/>
      </xdr:nvCxnSpPr>
      <xdr:spPr>
        <a:xfrm flipV="1">
          <a:off x="49720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185</xdr:row>
      <xdr:rowOff>66675</xdr:rowOff>
    </xdr:from>
    <xdr:to>
      <xdr:col>8</xdr:col>
      <xdr:colOff>504825</xdr:colOff>
      <xdr:row>185</xdr:row>
      <xdr:rowOff>133350</xdr:rowOff>
    </xdr:to>
    <xdr:cxnSp>
      <xdr:nvCxnSpPr>
        <xdr:cNvPr id="807" name="直接连接符 806"/>
        <xdr:cNvCxnSpPr/>
      </xdr:nvCxnSpPr>
      <xdr:spPr>
        <a:xfrm flipV="1">
          <a:off x="56578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100</xdr:row>
      <xdr:rowOff>66675</xdr:rowOff>
    </xdr:from>
    <xdr:to>
      <xdr:col>24</xdr:col>
      <xdr:colOff>514350</xdr:colOff>
      <xdr:row>100</xdr:row>
      <xdr:rowOff>133350</xdr:rowOff>
    </xdr:to>
    <xdr:cxnSp>
      <xdr:nvCxnSpPr>
        <xdr:cNvPr id="719" name="直接连接符 718"/>
        <xdr:cNvCxnSpPr/>
      </xdr:nvCxnSpPr>
      <xdr:spPr>
        <a:xfrm flipV="1">
          <a:off x="16640175" y="18985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109</xdr:row>
      <xdr:rowOff>47625</xdr:rowOff>
    </xdr:from>
    <xdr:to>
      <xdr:col>24</xdr:col>
      <xdr:colOff>476250</xdr:colOff>
      <xdr:row>109</xdr:row>
      <xdr:rowOff>114300</xdr:rowOff>
    </xdr:to>
    <xdr:cxnSp>
      <xdr:nvCxnSpPr>
        <xdr:cNvPr id="720" name="直接连接符 719"/>
        <xdr:cNvCxnSpPr/>
      </xdr:nvCxnSpPr>
      <xdr:spPr>
        <a:xfrm flipV="1">
          <a:off x="16602075" y="2059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200025</xdr:colOff>
      <xdr:row>83</xdr:row>
      <xdr:rowOff>76200</xdr:rowOff>
    </xdr:from>
    <xdr:to>
      <xdr:col>24</xdr:col>
      <xdr:colOff>533400</xdr:colOff>
      <xdr:row>83</xdr:row>
      <xdr:rowOff>142875</xdr:rowOff>
    </xdr:to>
    <xdr:cxnSp>
      <xdr:nvCxnSpPr>
        <xdr:cNvPr id="748" name="直接连接符 747"/>
        <xdr:cNvCxnSpPr/>
      </xdr:nvCxnSpPr>
      <xdr:spPr>
        <a:xfrm flipV="1">
          <a:off x="16659225" y="15909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133350</xdr:colOff>
      <xdr:row>85</xdr:row>
      <xdr:rowOff>76200</xdr:rowOff>
    </xdr:from>
    <xdr:to>
      <xdr:col>24</xdr:col>
      <xdr:colOff>466725</xdr:colOff>
      <xdr:row>85</xdr:row>
      <xdr:rowOff>142875</xdr:rowOff>
    </xdr:to>
    <xdr:cxnSp>
      <xdr:nvCxnSpPr>
        <xdr:cNvPr id="749" name="直接连接符 748"/>
        <xdr:cNvCxnSpPr/>
      </xdr:nvCxnSpPr>
      <xdr:spPr>
        <a:xfrm flipV="1">
          <a:off x="16592550" y="16271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223</xdr:row>
      <xdr:rowOff>57150</xdr:rowOff>
    </xdr:from>
    <xdr:to>
      <xdr:col>6</xdr:col>
      <xdr:colOff>438150</xdr:colOff>
      <xdr:row>223</xdr:row>
      <xdr:rowOff>123825</xdr:rowOff>
    </xdr:to>
    <xdr:cxnSp>
      <xdr:nvCxnSpPr>
        <xdr:cNvPr id="750" name="直接连接符 749"/>
        <xdr:cNvCxnSpPr/>
      </xdr:nvCxnSpPr>
      <xdr:spPr>
        <a:xfrm flipV="1">
          <a:off x="4219575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223</xdr:row>
      <xdr:rowOff>57150</xdr:rowOff>
    </xdr:from>
    <xdr:to>
      <xdr:col>7</xdr:col>
      <xdr:colOff>409575</xdr:colOff>
      <xdr:row>223</xdr:row>
      <xdr:rowOff>123825</xdr:rowOff>
    </xdr:to>
    <xdr:cxnSp>
      <xdr:nvCxnSpPr>
        <xdr:cNvPr id="751" name="直接连接符 750"/>
        <xdr:cNvCxnSpPr/>
      </xdr:nvCxnSpPr>
      <xdr:spPr>
        <a:xfrm flipV="1">
          <a:off x="4876800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223</xdr:row>
      <xdr:rowOff>66675</xdr:rowOff>
    </xdr:from>
    <xdr:to>
      <xdr:col>8</xdr:col>
      <xdr:colOff>476250</xdr:colOff>
      <xdr:row>223</xdr:row>
      <xdr:rowOff>133350</xdr:rowOff>
    </xdr:to>
    <xdr:cxnSp>
      <xdr:nvCxnSpPr>
        <xdr:cNvPr id="752" name="直接连接符 751"/>
        <xdr:cNvCxnSpPr/>
      </xdr:nvCxnSpPr>
      <xdr:spPr>
        <a:xfrm flipV="1">
          <a:off x="5629275" y="4176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AA224"/>
  <sheetViews>
    <sheetView tabSelected="1" view="pageBreakPreview" zoomScaleNormal="100" workbookViewId="0">
      <selection activeCell="A2" sqref="A2:AA3"/>
    </sheetView>
  </sheetViews>
  <sheetFormatPr defaultColWidth="9" defaultRowHeight="13.5"/>
  <cols>
    <col min="1" max="16384" width="9" style="1"/>
  </cols>
  <sheetData>
    <row r="1" ht="22.5" customHeight="1" spans="1:18">
      <c r="A1" s="2"/>
      <c r="B1" s="2"/>
      <c r="C1" s="2"/>
      <c r="D1" s="2"/>
      <c r="E1" s="2"/>
      <c r="F1" s="2"/>
      <c r="G1" s="2"/>
      <c r="H1" s="2"/>
      <c r="I1" s="2"/>
      <c r="J1" s="27"/>
      <c r="K1" s="27"/>
      <c r="L1" s="27"/>
      <c r="M1" s="27"/>
      <c r="N1" s="27"/>
      <c r="O1" s="27"/>
      <c r="P1" s="27"/>
      <c r="Q1" s="27"/>
      <c r="R1" s="27"/>
    </row>
    <row r="2" ht="20.25" customHeight="1" spans="1:27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0.25" customHeight="1" spans="1:2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4.25" customHeight="1" spans="1:27">
      <c r="A4" s="4" t="s">
        <v>1</v>
      </c>
      <c r="B4" s="5" t="s">
        <v>2</v>
      </c>
      <c r="C4" s="6"/>
      <c r="D4" s="6"/>
      <c r="E4" s="6"/>
      <c r="F4" s="6"/>
      <c r="G4" s="6"/>
      <c r="H4" s="6"/>
      <c r="I4" s="6"/>
      <c r="J4" s="4" t="s">
        <v>1</v>
      </c>
      <c r="K4" s="5" t="s">
        <v>3</v>
      </c>
      <c r="L4" s="6"/>
      <c r="M4" s="28"/>
      <c r="N4" s="28"/>
      <c r="O4" s="28"/>
      <c r="P4" s="6"/>
      <c r="Q4" s="6"/>
      <c r="R4" s="6"/>
      <c r="S4" s="4" t="s">
        <v>1</v>
      </c>
      <c r="T4" s="5" t="s">
        <v>4</v>
      </c>
      <c r="U4" s="6"/>
      <c r="V4" s="28"/>
      <c r="W4" s="28"/>
      <c r="X4" s="28"/>
      <c r="Y4" s="6"/>
      <c r="Z4" s="6"/>
      <c r="AA4" s="6"/>
    </row>
    <row r="5" ht="15.95" customHeight="1" spans="1:27">
      <c r="A5" s="7"/>
      <c r="B5" s="8" t="s">
        <v>5</v>
      </c>
      <c r="C5" s="8"/>
      <c r="D5" s="9">
        <v>8000</v>
      </c>
      <c r="E5" s="9"/>
      <c r="F5" s="9"/>
      <c r="G5" s="9" t="s">
        <v>6</v>
      </c>
      <c r="H5" s="9"/>
      <c r="I5" s="9">
        <v>25</v>
      </c>
      <c r="J5" s="7"/>
      <c r="K5" s="29" t="s">
        <v>5</v>
      </c>
      <c r="L5" s="30"/>
      <c r="M5" s="9">
        <v>23000</v>
      </c>
      <c r="N5" s="9"/>
      <c r="O5" s="9"/>
      <c r="P5" s="9" t="s">
        <v>6</v>
      </c>
      <c r="Q5" s="9"/>
      <c r="R5" s="9">
        <v>25</v>
      </c>
      <c r="S5" s="7"/>
      <c r="T5" s="29" t="s">
        <v>5</v>
      </c>
      <c r="U5" s="30"/>
      <c r="V5" s="9">
        <v>30000</v>
      </c>
      <c r="W5" s="9"/>
      <c r="X5" s="9"/>
      <c r="Y5" s="9" t="s">
        <v>6</v>
      </c>
      <c r="Z5" s="9"/>
      <c r="AA5" s="9">
        <v>25</v>
      </c>
    </row>
    <row r="6" ht="14.25" customHeight="1" spans="1:27">
      <c r="A6" s="7"/>
      <c r="B6" s="9" t="s">
        <v>7</v>
      </c>
      <c r="C6" s="9"/>
      <c r="D6" s="9" t="s">
        <v>8</v>
      </c>
      <c r="E6" s="9"/>
      <c r="F6" s="9"/>
      <c r="G6" s="9"/>
      <c r="H6" s="9"/>
      <c r="I6" s="9"/>
      <c r="J6" s="7"/>
      <c r="K6" s="31" t="s">
        <v>7</v>
      </c>
      <c r="L6" s="32"/>
      <c r="M6" s="9" t="s">
        <v>9</v>
      </c>
      <c r="N6" s="9"/>
      <c r="O6" s="9"/>
      <c r="P6" s="9"/>
      <c r="Q6" s="9"/>
      <c r="R6" s="9"/>
      <c r="S6" s="7"/>
      <c r="T6" s="31" t="s">
        <v>7</v>
      </c>
      <c r="U6" s="32"/>
      <c r="V6" s="9" t="s">
        <v>10</v>
      </c>
      <c r="W6" s="9"/>
      <c r="X6" s="9"/>
      <c r="Y6" s="9"/>
      <c r="Z6" s="9"/>
      <c r="AA6" s="9"/>
    </row>
    <row r="7" ht="14.25" customHeight="1" spans="1:27">
      <c r="A7" s="7"/>
      <c r="B7" s="10" t="s">
        <v>11</v>
      </c>
      <c r="C7" s="10" t="s">
        <v>12</v>
      </c>
      <c r="D7" s="10" t="s">
        <v>13</v>
      </c>
      <c r="E7" s="9" t="s">
        <v>14</v>
      </c>
      <c r="F7" s="9" t="s">
        <v>15</v>
      </c>
      <c r="G7" s="11" t="s">
        <v>16</v>
      </c>
      <c r="H7" s="11"/>
      <c r="I7" s="11"/>
      <c r="J7" s="7"/>
      <c r="K7" s="33" t="s">
        <v>11</v>
      </c>
      <c r="L7" s="33" t="s">
        <v>12</v>
      </c>
      <c r="M7" s="10" t="s">
        <v>13</v>
      </c>
      <c r="N7" s="9" t="s">
        <v>14</v>
      </c>
      <c r="O7" s="9" t="s">
        <v>15</v>
      </c>
      <c r="P7" s="11" t="s">
        <v>16</v>
      </c>
      <c r="Q7" s="11"/>
      <c r="R7" s="11"/>
      <c r="S7" s="7"/>
      <c r="T7" s="33" t="s">
        <v>11</v>
      </c>
      <c r="U7" s="33" t="s">
        <v>12</v>
      </c>
      <c r="V7" s="10" t="s">
        <v>13</v>
      </c>
      <c r="W7" s="9" t="s">
        <v>14</v>
      </c>
      <c r="X7" s="9" t="s">
        <v>15</v>
      </c>
      <c r="Y7" s="11" t="s">
        <v>16</v>
      </c>
      <c r="Z7" s="11"/>
      <c r="AA7" s="11"/>
    </row>
    <row r="8" ht="28.5" customHeight="1" spans="1:27">
      <c r="A8" s="7"/>
      <c r="B8" s="10"/>
      <c r="C8" s="10"/>
      <c r="D8" s="10"/>
      <c r="E8" s="9"/>
      <c r="F8" s="9"/>
      <c r="G8" s="11" t="s">
        <v>17</v>
      </c>
      <c r="H8" s="11" t="s">
        <v>18</v>
      </c>
      <c r="I8" s="11" t="s">
        <v>19</v>
      </c>
      <c r="J8" s="7"/>
      <c r="K8" s="34"/>
      <c r="L8" s="34"/>
      <c r="M8" s="10"/>
      <c r="N8" s="9"/>
      <c r="O8" s="9"/>
      <c r="P8" s="11" t="s">
        <v>17</v>
      </c>
      <c r="Q8" s="11" t="s">
        <v>18</v>
      </c>
      <c r="R8" s="11" t="s">
        <v>19</v>
      </c>
      <c r="S8" s="7"/>
      <c r="T8" s="34"/>
      <c r="U8" s="34"/>
      <c r="V8" s="10"/>
      <c r="W8" s="9"/>
      <c r="X8" s="9"/>
      <c r="Y8" s="11" t="s">
        <v>17</v>
      </c>
      <c r="Z8" s="11" t="s">
        <v>18</v>
      </c>
      <c r="AA8" s="11" t="s">
        <v>19</v>
      </c>
    </row>
    <row r="9" ht="14.25" customHeight="1" spans="1:27">
      <c r="A9" s="12">
        <v>1</v>
      </c>
      <c r="B9" s="13"/>
      <c r="C9" s="13"/>
      <c r="D9" s="14"/>
      <c r="E9" s="12"/>
      <c r="F9" s="15"/>
      <c r="G9" s="15"/>
      <c r="H9" s="15"/>
      <c r="I9" s="15"/>
      <c r="J9" s="16">
        <v>1</v>
      </c>
      <c r="K9" s="22">
        <v>0.3125</v>
      </c>
      <c r="L9" s="23">
        <v>0.854166666666667</v>
      </c>
      <c r="M9" s="24" t="s">
        <v>20</v>
      </c>
      <c r="N9" s="16">
        <v>13</v>
      </c>
      <c r="O9" s="35">
        <f t="shared" ref="O9:O14" si="0">N9*11</f>
        <v>143</v>
      </c>
      <c r="P9" s="36"/>
      <c r="Q9" s="36"/>
      <c r="R9" s="36"/>
      <c r="S9" s="16">
        <v>1</v>
      </c>
      <c r="T9" s="22">
        <v>0.3125</v>
      </c>
      <c r="U9" s="23">
        <v>1.02083333333333</v>
      </c>
      <c r="V9" s="24" t="s">
        <v>20</v>
      </c>
      <c r="W9" s="16">
        <v>16</v>
      </c>
      <c r="X9" s="40">
        <f t="shared" ref="X9" si="1">W9*20</f>
        <v>320</v>
      </c>
      <c r="Y9" s="26" t="s">
        <v>21</v>
      </c>
      <c r="Z9" s="17">
        <v>0.333333333333333</v>
      </c>
      <c r="AA9" s="26" t="s">
        <v>22</v>
      </c>
    </row>
    <row r="10" ht="14.25" customHeight="1" spans="1:27">
      <c r="A10" s="16">
        <v>2</v>
      </c>
      <c r="B10" s="17"/>
      <c r="C10" s="17"/>
      <c r="D10" s="16"/>
      <c r="E10" s="16"/>
      <c r="F10" s="18"/>
      <c r="G10" s="17"/>
      <c r="H10" s="17"/>
      <c r="I10" s="16"/>
      <c r="J10" s="16">
        <v>2</v>
      </c>
      <c r="K10" s="22">
        <v>0.3125</v>
      </c>
      <c r="L10" s="23">
        <v>0.729166666666667</v>
      </c>
      <c r="M10" s="24" t="s">
        <v>20</v>
      </c>
      <c r="N10" s="16">
        <v>10</v>
      </c>
      <c r="O10" s="35">
        <f t="shared" si="0"/>
        <v>110</v>
      </c>
      <c r="P10" s="16"/>
      <c r="Q10" s="17"/>
      <c r="R10" s="16"/>
      <c r="S10" s="16">
        <v>2</v>
      </c>
      <c r="T10" s="22">
        <v>0.3125</v>
      </c>
      <c r="U10" s="23">
        <v>1.02083333333333</v>
      </c>
      <c r="V10" s="24" t="s">
        <v>20</v>
      </c>
      <c r="W10" s="16">
        <v>16</v>
      </c>
      <c r="X10" s="40">
        <f t="shared" ref="X10" si="2">W10*20</f>
        <v>320</v>
      </c>
      <c r="Y10" s="26" t="s">
        <v>21</v>
      </c>
      <c r="Z10" s="17">
        <v>0.333333333333333</v>
      </c>
      <c r="AA10" s="26" t="s">
        <v>22</v>
      </c>
    </row>
    <row r="11" ht="14.25" customHeight="1" spans="1:27">
      <c r="A11" s="16">
        <v>3</v>
      </c>
      <c r="B11" s="17"/>
      <c r="C11" s="17"/>
      <c r="D11" s="16"/>
      <c r="E11" s="16"/>
      <c r="F11" s="18"/>
      <c r="G11" s="17"/>
      <c r="H11" s="17"/>
      <c r="I11" s="16"/>
      <c r="J11" s="16">
        <v>3</v>
      </c>
      <c r="K11" s="22">
        <v>0.3125</v>
      </c>
      <c r="L11" s="23">
        <v>0.854166666666667</v>
      </c>
      <c r="M11" s="24" t="s">
        <v>20</v>
      </c>
      <c r="N11" s="16">
        <v>13</v>
      </c>
      <c r="O11" s="35">
        <f t="shared" si="0"/>
        <v>143</v>
      </c>
      <c r="P11" s="16"/>
      <c r="Q11" s="17"/>
      <c r="R11" s="16"/>
      <c r="S11" s="16">
        <v>3</v>
      </c>
      <c r="T11" s="22">
        <v>0.3125</v>
      </c>
      <c r="U11" s="23">
        <v>1.02083333333333</v>
      </c>
      <c r="V11" s="24" t="s">
        <v>20</v>
      </c>
      <c r="W11" s="16">
        <v>16</v>
      </c>
      <c r="X11" s="40">
        <f t="shared" ref="X11" si="3">W11*20</f>
        <v>320</v>
      </c>
      <c r="Y11" s="26" t="s">
        <v>21</v>
      </c>
      <c r="Z11" s="17">
        <v>0.333333333333333</v>
      </c>
      <c r="AA11" s="26" t="s">
        <v>22</v>
      </c>
    </row>
    <row r="12" ht="14.25" customHeight="1" spans="1:27">
      <c r="A12" s="16">
        <v>4</v>
      </c>
      <c r="B12" s="17"/>
      <c r="C12" s="17"/>
      <c r="D12" s="16"/>
      <c r="E12" s="16"/>
      <c r="F12" s="18"/>
      <c r="G12" s="17"/>
      <c r="H12" s="17"/>
      <c r="I12" s="16"/>
      <c r="J12" s="16">
        <v>4</v>
      </c>
      <c r="K12" s="22"/>
      <c r="L12" s="23"/>
      <c r="M12" s="24"/>
      <c r="N12" s="16">
        <v>0</v>
      </c>
      <c r="O12" s="35">
        <f t="shared" si="0"/>
        <v>0</v>
      </c>
      <c r="P12" s="16"/>
      <c r="Q12" s="17"/>
      <c r="R12" s="16"/>
      <c r="S12" s="16">
        <v>4</v>
      </c>
      <c r="T12" s="22">
        <v>0.3125</v>
      </c>
      <c r="U12" s="23">
        <v>1.02083333333333</v>
      </c>
      <c r="V12" s="24" t="s">
        <v>20</v>
      </c>
      <c r="W12" s="16">
        <v>16</v>
      </c>
      <c r="X12" s="40">
        <f t="shared" ref="X12:X38" si="4">W12*20</f>
        <v>320</v>
      </c>
      <c r="Y12" s="26" t="s">
        <v>21</v>
      </c>
      <c r="Z12" s="17">
        <v>0.333333333333333</v>
      </c>
      <c r="AA12" s="26" t="s">
        <v>22</v>
      </c>
    </row>
    <row r="13" ht="14.25" customHeight="1" spans="1:27">
      <c r="A13" s="16">
        <v>5</v>
      </c>
      <c r="B13" s="17"/>
      <c r="C13" s="17"/>
      <c r="D13" s="16"/>
      <c r="E13" s="16"/>
      <c r="F13" s="18"/>
      <c r="G13" s="17"/>
      <c r="H13" s="17"/>
      <c r="I13" s="16"/>
      <c r="J13" s="16">
        <v>5</v>
      </c>
      <c r="K13" s="22">
        <v>0.3125</v>
      </c>
      <c r="L13" s="23">
        <v>0.854166666666667</v>
      </c>
      <c r="M13" s="24" t="s">
        <v>20</v>
      </c>
      <c r="N13" s="16">
        <v>13</v>
      </c>
      <c r="O13" s="35">
        <f t="shared" si="0"/>
        <v>143</v>
      </c>
      <c r="P13" s="16"/>
      <c r="Q13" s="17"/>
      <c r="R13" s="16"/>
      <c r="S13" s="16">
        <v>5</v>
      </c>
      <c r="T13" s="22">
        <v>0.3125</v>
      </c>
      <c r="U13" s="23">
        <v>1.02083333333333</v>
      </c>
      <c r="V13" s="24" t="s">
        <v>20</v>
      </c>
      <c r="W13" s="16">
        <v>16</v>
      </c>
      <c r="X13" s="40">
        <f t="shared" si="4"/>
        <v>320</v>
      </c>
      <c r="Y13" s="26" t="s">
        <v>21</v>
      </c>
      <c r="Z13" s="17">
        <v>0.333333333333333</v>
      </c>
      <c r="AA13" s="26" t="s">
        <v>22</v>
      </c>
    </row>
    <row r="14" ht="14.25" customHeight="1" spans="1:27">
      <c r="A14" s="16">
        <v>6</v>
      </c>
      <c r="B14" s="17"/>
      <c r="C14" s="17"/>
      <c r="D14" s="16"/>
      <c r="E14" s="16"/>
      <c r="F14" s="18"/>
      <c r="G14" s="17"/>
      <c r="H14" s="17"/>
      <c r="I14" s="16"/>
      <c r="J14" s="16">
        <v>6</v>
      </c>
      <c r="K14" s="22">
        <v>0.3125</v>
      </c>
      <c r="L14" s="23">
        <v>0.854166666666667</v>
      </c>
      <c r="M14" s="24" t="s">
        <v>20</v>
      </c>
      <c r="N14" s="16">
        <v>13</v>
      </c>
      <c r="O14" s="35">
        <f t="shared" si="0"/>
        <v>143</v>
      </c>
      <c r="P14" s="16"/>
      <c r="Q14" s="17"/>
      <c r="R14" s="16"/>
      <c r="S14" s="16">
        <v>6</v>
      </c>
      <c r="T14" s="22">
        <v>0.3125</v>
      </c>
      <c r="U14" s="23">
        <v>1.02083333333333</v>
      </c>
      <c r="V14" s="24" t="s">
        <v>20</v>
      </c>
      <c r="W14" s="16">
        <v>16</v>
      </c>
      <c r="X14" s="40">
        <f t="shared" si="4"/>
        <v>320</v>
      </c>
      <c r="Y14" s="26" t="s">
        <v>21</v>
      </c>
      <c r="Z14" s="17">
        <v>0.333333333333333</v>
      </c>
      <c r="AA14" s="26" t="s">
        <v>22</v>
      </c>
    </row>
    <row r="15" ht="14.25" customHeight="1" spans="1:27">
      <c r="A15" s="16">
        <v>7</v>
      </c>
      <c r="B15" s="17"/>
      <c r="C15" s="17"/>
      <c r="D15" s="16"/>
      <c r="E15" s="16"/>
      <c r="F15" s="18"/>
      <c r="G15" s="17"/>
      <c r="H15" s="17"/>
      <c r="I15" s="16"/>
      <c r="J15" s="16">
        <v>7</v>
      </c>
      <c r="K15" s="22">
        <v>0.3125</v>
      </c>
      <c r="L15" s="23">
        <v>0.854166666666667</v>
      </c>
      <c r="M15" s="24" t="s">
        <v>20</v>
      </c>
      <c r="N15" s="16">
        <v>13</v>
      </c>
      <c r="O15" s="35">
        <f t="shared" ref="O15:O39" si="5">N15*11</f>
        <v>143</v>
      </c>
      <c r="P15" s="16"/>
      <c r="Q15" s="17"/>
      <c r="R15" s="16"/>
      <c r="S15" s="16">
        <v>7</v>
      </c>
      <c r="T15" s="22">
        <v>0.3125</v>
      </c>
      <c r="U15" s="23">
        <v>1.02083333333333</v>
      </c>
      <c r="V15" s="24" t="s">
        <v>20</v>
      </c>
      <c r="W15" s="16">
        <v>16</v>
      </c>
      <c r="X15" s="40">
        <f t="shared" si="4"/>
        <v>320</v>
      </c>
      <c r="Y15" s="26" t="s">
        <v>21</v>
      </c>
      <c r="Z15" s="17">
        <v>0.333333333333333</v>
      </c>
      <c r="AA15" s="26" t="s">
        <v>22</v>
      </c>
    </row>
    <row r="16" ht="14.25" customHeight="1" spans="1:27">
      <c r="A16" s="16">
        <v>8</v>
      </c>
      <c r="B16" s="17"/>
      <c r="C16" s="17"/>
      <c r="D16" s="16"/>
      <c r="E16" s="16"/>
      <c r="F16" s="18"/>
      <c r="G16" s="17"/>
      <c r="H16" s="17"/>
      <c r="I16" s="16"/>
      <c r="J16" s="16">
        <v>8</v>
      </c>
      <c r="K16" s="22">
        <v>0.3125</v>
      </c>
      <c r="L16" s="23">
        <v>0.854166666666667</v>
      </c>
      <c r="M16" s="24" t="s">
        <v>20</v>
      </c>
      <c r="N16" s="16">
        <v>13</v>
      </c>
      <c r="O16" s="35">
        <f t="shared" si="5"/>
        <v>143</v>
      </c>
      <c r="P16" s="16"/>
      <c r="Q16" s="17"/>
      <c r="R16" s="16"/>
      <c r="S16" s="16">
        <v>8</v>
      </c>
      <c r="T16" s="22">
        <v>0.3125</v>
      </c>
      <c r="U16" s="23">
        <v>1.02083333333333</v>
      </c>
      <c r="V16" s="24" t="s">
        <v>20</v>
      </c>
      <c r="W16" s="16">
        <v>16</v>
      </c>
      <c r="X16" s="40">
        <f t="shared" si="4"/>
        <v>320</v>
      </c>
      <c r="Y16" s="26" t="s">
        <v>21</v>
      </c>
      <c r="Z16" s="17">
        <v>0.333333333333333</v>
      </c>
      <c r="AA16" s="26" t="s">
        <v>22</v>
      </c>
    </row>
    <row r="17" ht="14.25" customHeight="1" spans="1:27">
      <c r="A17" s="16">
        <v>9</v>
      </c>
      <c r="B17" s="17"/>
      <c r="C17" s="17"/>
      <c r="D17" s="16"/>
      <c r="E17" s="16"/>
      <c r="F17" s="18"/>
      <c r="G17" s="17"/>
      <c r="H17" s="17"/>
      <c r="I17" s="16"/>
      <c r="J17" s="16">
        <v>9</v>
      </c>
      <c r="K17" s="22">
        <v>0.3125</v>
      </c>
      <c r="L17" s="23">
        <v>0.854166666666667</v>
      </c>
      <c r="M17" s="24" t="s">
        <v>20</v>
      </c>
      <c r="N17" s="16">
        <v>13</v>
      </c>
      <c r="O17" s="35">
        <f t="shared" si="5"/>
        <v>143</v>
      </c>
      <c r="P17" s="16"/>
      <c r="Q17" s="17"/>
      <c r="R17" s="16"/>
      <c r="S17" s="16">
        <v>9</v>
      </c>
      <c r="T17" s="22">
        <v>0.3125</v>
      </c>
      <c r="U17" s="23">
        <v>1.02083333333333</v>
      </c>
      <c r="V17" s="24" t="s">
        <v>20</v>
      </c>
      <c r="W17" s="16">
        <v>16</v>
      </c>
      <c r="X17" s="40">
        <f t="shared" si="4"/>
        <v>320</v>
      </c>
      <c r="Y17" s="26" t="s">
        <v>21</v>
      </c>
      <c r="Z17" s="17">
        <v>0.333333333333333</v>
      </c>
      <c r="AA17" s="26" t="s">
        <v>22</v>
      </c>
    </row>
    <row r="18" ht="14.25" customHeight="1" spans="1:27">
      <c r="A18" s="16">
        <v>10</v>
      </c>
      <c r="B18" s="17"/>
      <c r="C18" s="17"/>
      <c r="D18" s="16"/>
      <c r="E18" s="16"/>
      <c r="F18" s="18"/>
      <c r="G18" s="17"/>
      <c r="H18" s="17"/>
      <c r="I18" s="16"/>
      <c r="J18" s="16">
        <v>10</v>
      </c>
      <c r="K18" s="22">
        <v>0.3125</v>
      </c>
      <c r="L18" s="23">
        <v>0.854166666666667</v>
      </c>
      <c r="M18" s="24" t="s">
        <v>20</v>
      </c>
      <c r="N18" s="16">
        <v>13</v>
      </c>
      <c r="O18" s="35">
        <f t="shared" si="5"/>
        <v>143</v>
      </c>
      <c r="P18" s="16"/>
      <c r="Q18" s="17"/>
      <c r="R18" s="16"/>
      <c r="S18" s="16">
        <v>10</v>
      </c>
      <c r="T18" s="22">
        <v>0.3125</v>
      </c>
      <c r="U18" s="23">
        <v>1.02083333333333</v>
      </c>
      <c r="V18" s="24" t="s">
        <v>20</v>
      </c>
      <c r="W18" s="16">
        <v>16</v>
      </c>
      <c r="X18" s="40">
        <f t="shared" si="4"/>
        <v>320</v>
      </c>
      <c r="Y18" s="26" t="s">
        <v>21</v>
      </c>
      <c r="Z18" s="17">
        <v>0.333333333333333</v>
      </c>
      <c r="AA18" s="26" t="s">
        <v>22</v>
      </c>
    </row>
    <row r="19" ht="14.25" customHeight="1" spans="1:27">
      <c r="A19" s="16">
        <v>11</v>
      </c>
      <c r="B19" s="17"/>
      <c r="C19" s="17"/>
      <c r="D19" s="16"/>
      <c r="E19" s="16"/>
      <c r="F19" s="18"/>
      <c r="G19" s="17"/>
      <c r="H19" s="17"/>
      <c r="I19" s="16"/>
      <c r="J19" s="16">
        <v>11</v>
      </c>
      <c r="K19" s="22"/>
      <c r="L19" s="23"/>
      <c r="M19" s="24"/>
      <c r="N19" s="16">
        <v>0</v>
      </c>
      <c r="O19" s="35">
        <f t="shared" si="5"/>
        <v>0</v>
      </c>
      <c r="P19" s="16"/>
      <c r="Q19" s="17"/>
      <c r="R19" s="16"/>
      <c r="S19" s="16">
        <v>11</v>
      </c>
      <c r="T19" s="22">
        <v>0.3125</v>
      </c>
      <c r="U19" s="23">
        <v>1.02083333333333</v>
      </c>
      <c r="V19" s="24" t="s">
        <v>20</v>
      </c>
      <c r="W19" s="16">
        <v>16</v>
      </c>
      <c r="X19" s="40">
        <f t="shared" si="4"/>
        <v>320</v>
      </c>
      <c r="Y19" s="26" t="s">
        <v>21</v>
      </c>
      <c r="Z19" s="17">
        <v>0.333333333333333</v>
      </c>
      <c r="AA19" s="26" t="s">
        <v>22</v>
      </c>
    </row>
    <row r="20" ht="14.25" customHeight="1" spans="1:27">
      <c r="A20" s="16">
        <v>12</v>
      </c>
      <c r="B20" s="17"/>
      <c r="C20" s="17"/>
      <c r="D20" s="16"/>
      <c r="E20" s="16"/>
      <c r="F20" s="18"/>
      <c r="G20" s="17"/>
      <c r="H20" s="17"/>
      <c r="I20" s="16"/>
      <c r="J20" s="16">
        <v>12</v>
      </c>
      <c r="K20" s="22">
        <v>0.3125</v>
      </c>
      <c r="L20" s="23">
        <v>0.854166666666667</v>
      </c>
      <c r="M20" s="24" t="s">
        <v>20</v>
      </c>
      <c r="N20" s="16">
        <v>13</v>
      </c>
      <c r="O20" s="35">
        <f t="shared" si="5"/>
        <v>143</v>
      </c>
      <c r="P20" s="16"/>
      <c r="Q20" s="17"/>
      <c r="R20" s="16"/>
      <c r="S20" s="16">
        <v>12</v>
      </c>
      <c r="T20" s="22">
        <v>0.3125</v>
      </c>
      <c r="U20" s="23">
        <v>1.02083333333333</v>
      </c>
      <c r="V20" s="24" t="s">
        <v>20</v>
      </c>
      <c r="W20" s="16">
        <v>16</v>
      </c>
      <c r="X20" s="40">
        <f t="shared" si="4"/>
        <v>320</v>
      </c>
      <c r="Y20" s="26" t="s">
        <v>21</v>
      </c>
      <c r="Z20" s="17">
        <v>0.333333333333333</v>
      </c>
      <c r="AA20" s="26" t="s">
        <v>22</v>
      </c>
    </row>
    <row r="21" ht="14.25" customHeight="1" spans="1:27">
      <c r="A21" s="16">
        <v>13</v>
      </c>
      <c r="B21" s="17"/>
      <c r="C21" s="17"/>
      <c r="D21" s="16"/>
      <c r="E21" s="16"/>
      <c r="F21" s="18"/>
      <c r="G21" s="17"/>
      <c r="H21" s="17"/>
      <c r="I21" s="16"/>
      <c r="J21" s="16">
        <v>13</v>
      </c>
      <c r="K21" s="22">
        <v>0.3125</v>
      </c>
      <c r="L21" s="23">
        <v>0.854166666666667</v>
      </c>
      <c r="M21" s="24" t="s">
        <v>20</v>
      </c>
      <c r="N21" s="16">
        <v>13</v>
      </c>
      <c r="O21" s="35">
        <f t="shared" si="5"/>
        <v>143</v>
      </c>
      <c r="P21" s="16"/>
      <c r="Q21" s="17"/>
      <c r="R21" s="16"/>
      <c r="S21" s="16">
        <v>13</v>
      </c>
      <c r="T21" s="22">
        <v>0.3125</v>
      </c>
      <c r="U21" s="23">
        <v>1.02083333333333</v>
      </c>
      <c r="V21" s="24" t="s">
        <v>20</v>
      </c>
      <c r="W21" s="16">
        <v>16</v>
      </c>
      <c r="X21" s="40">
        <f t="shared" si="4"/>
        <v>320</v>
      </c>
      <c r="Y21" s="26" t="s">
        <v>21</v>
      </c>
      <c r="Z21" s="17">
        <v>0.333333333333333</v>
      </c>
      <c r="AA21" s="26" t="s">
        <v>22</v>
      </c>
    </row>
    <row r="22" ht="14.25" customHeight="1" spans="1:27">
      <c r="A22" s="16">
        <v>14</v>
      </c>
      <c r="B22" s="17"/>
      <c r="C22" s="17"/>
      <c r="D22" s="16"/>
      <c r="E22" s="16"/>
      <c r="F22" s="18"/>
      <c r="G22" s="17"/>
      <c r="H22" s="17"/>
      <c r="I22" s="16"/>
      <c r="J22" s="16">
        <v>14</v>
      </c>
      <c r="K22" s="22">
        <v>0.3125</v>
      </c>
      <c r="L22" s="23">
        <v>0.854166666666667</v>
      </c>
      <c r="M22" s="24" t="s">
        <v>20</v>
      </c>
      <c r="N22" s="16">
        <v>13</v>
      </c>
      <c r="O22" s="35">
        <f t="shared" si="5"/>
        <v>143</v>
      </c>
      <c r="P22" s="16"/>
      <c r="Q22" s="17"/>
      <c r="R22" s="16"/>
      <c r="S22" s="16">
        <v>14</v>
      </c>
      <c r="T22" s="22">
        <v>0.3125</v>
      </c>
      <c r="U22" s="23">
        <v>1.02083333333333</v>
      </c>
      <c r="V22" s="24" t="s">
        <v>20</v>
      </c>
      <c r="W22" s="16">
        <v>16</v>
      </c>
      <c r="X22" s="40">
        <f t="shared" si="4"/>
        <v>320</v>
      </c>
      <c r="Y22" s="26" t="s">
        <v>21</v>
      </c>
      <c r="Z22" s="17">
        <v>0.333333333333333</v>
      </c>
      <c r="AA22" s="26" t="s">
        <v>22</v>
      </c>
    </row>
    <row r="23" ht="14.25" customHeight="1" spans="1:27">
      <c r="A23" s="16">
        <v>15</v>
      </c>
      <c r="B23" s="17"/>
      <c r="C23" s="17"/>
      <c r="D23" s="16"/>
      <c r="E23" s="16"/>
      <c r="F23" s="18"/>
      <c r="G23" s="17"/>
      <c r="H23" s="17"/>
      <c r="I23" s="16"/>
      <c r="J23" s="16">
        <v>15</v>
      </c>
      <c r="K23" s="22">
        <v>0.3125</v>
      </c>
      <c r="L23" s="23">
        <v>0.75</v>
      </c>
      <c r="M23" s="24" t="s">
        <v>20</v>
      </c>
      <c r="N23" s="16">
        <v>10.5</v>
      </c>
      <c r="O23" s="35">
        <f t="shared" si="5"/>
        <v>115.5</v>
      </c>
      <c r="P23" s="16"/>
      <c r="Q23" s="17"/>
      <c r="R23" s="16"/>
      <c r="S23" s="16">
        <v>15</v>
      </c>
      <c r="T23" s="22">
        <v>0.3125</v>
      </c>
      <c r="U23" s="23">
        <v>1.02083333333333</v>
      </c>
      <c r="V23" s="24" t="s">
        <v>20</v>
      </c>
      <c r="W23" s="16">
        <v>16</v>
      </c>
      <c r="X23" s="40">
        <f t="shared" si="4"/>
        <v>320</v>
      </c>
      <c r="Y23" s="26" t="s">
        <v>21</v>
      </c>
      <c r="Z23" s="17">
        <v>0.333333333333333</v>
      </c>
      <c r="AA23" s="26" t="s">
        <v>22</v>
      </c>
    </row>
    <row r="24" ht="14.25" customHeight="1" spans="1:27">
      <c r="A24" s="16">
        <v>16</v>
      </c>
      <c r="B24" s="17"/>
      <c r="C24" s="17"/>
      <c r="D24" s="16"/>
      <c r="E24" s="16"/>
      <c r="F24" s="18"/>
      <c r="G24" s="17"/>
      <c r="H24" s="17"/>
      <c r="I24" s="16"/>
      <c r="J24" s="16">
        <v>16</v>
      </c>
      <c r="K24" s="22"/>
      <c r="L24" s="23"/>
      <c r="M24" s="24"/>
      <c r="N24" s="16">
        <v>0</v>
      </c>
      <c r="O24" s="35">
        <f t="shared" si="5"/>
        <v>0</v>
      </c>
      <c r="P24" s="16"/>
      <c r="Q24" s="17"/>
      <c r="R24" s="16"/>
      <c r="S24" s="16">
        <v>16</v>
      </c>
      <c r="T24" s="22">
        <v>0.3125</v>
      </c>
      <c r="U24" s="23">
        <v>1.02083333333333</v>
      </c>
      <c r="V24" s="24" t="s">
        <v>20</v>
      </c>
      <c r="W24" s="16">
        <v>16</v>
      </c>
      <c r="X24" s="40">
        <f t="shared" si="4"/>
        <v>320</v>
      </c>
      <c r="Y24" s="26" t="s">
        <v>21</v>
      </c>
      <c r="Z24" s="17">
        <v>0.333333333333333</v>
      </c>
      <c r="AA24" s="26" t="s">
        <v>22</v>
      </c>
    </row>
    <row r="25" ht="14.25" customHeight="1" spans="1:27">
      <c r="A25" s="16">
        <v>17</v>
      </c>
      <c r="B25" s="17"/>
      <c r="C25" s="17"/>
      <c r="D25" s="16"/>
      <c r="E25" s="16"/>
      <c r="F25" s="18"/>
      <c r="G25" s="17"/>
      <c r="H25" s="17"/>
      <c r="I25" s="16"/>
      <c r="J25" s="16">
        <v>17</v>
      </c>
      <c r="K25" s="22">
        <v>0.3125</v>
      </c>
      <c r="L25" s="23">
        <v>0.854166666666667</v>
      </c>
      <c r="M25" s="24" t="s">
        <v>20</v>
      </c>
      <c r="N25" s="16">
        <v>13</v>
      </c>
      <c r="O25" s="35">
        <f t="shared" si="5"/>
        <v>143</v>
      </c>
      <c r="P25" s="16"/>
      <c r="Q25" s="17"/>
      <c r="R25" s="16"/>
      <c r="S25" s="16">
        <v>17</v>
      </c>
      <c r="T25" s="22">
        <v>0.3125</v>
      </c>
      <c r="U25" s="23">
        <v>1.02083333333333</v>
      </c>
      <c r="V25" s="24" t="s">
        <v>20</v>
      </c>
      <c r="W25" s="16">
        <v>16</v>
      </c>
      <c r="X25" s="40">
        <f t="shared" si="4"/>
        <v>320</v>
      </c>
      <c r="Y25" s="26" t="s">
        <v>21</v>
      </c>
      <c r="Z25" s="17">
        <v>0.333333333333333</v>
      </c>
      <c r="AA25" s="26" t="s">
        <v>22</v>
      </c>
    </row>
    <row r="26" ht="14.25" customHeight="1" spans="1:27">
      <c r="A26" s="16">
        <v>18</v>
      </c>
      <c r="B26" s="17"/>
      <c r="C26" s="17"/>
      <c r="D26" s="16"/>
      <c r="E26" s="16"/>
      <c r="F26" s="18"/>
      <c r="G26" s="17"/>
      <c r="H26" s="17"/>
      <c r="I26" s="16"/>
      <c r="J26" s="16">
        <v>18</v>
      </c>
      <c r="K26" s="22">
        <v>0.3125</v>
      </c>
      <c r="L26" s="23">
        <v>0.729166666666667</v>
      </c>
      <c r="M26" s="24" t="s">
        <v>20</v>
      </c>
      <c r="N26" s="16">
        <v>10</v>
      </c>
      <c r="O26" s="35">
        <f t="shared" si="5"/>
        <v>110</v>
      </c>
      <c r="P26" s="16"/>
      <c r="Q26" s="17"/>
      <c r="R26" s="16"/>
      <c r="S26" s="16">
        <v>18</v>
      </c>
      <c r="T26" s="22">
        <v>0.3125</v>
      </c>
      <c r="U26" s="23">
        <v>1.02083333333333</v>
      </c>
      <c r="V26" s="24" t="s">
        <v>20</v>
      </c>
      <c r="W26" s="16">
        <v>16</v>
      </c>
      <c r="X26" s="40">
        <f t="shared" si="4"/>
        <v>320</v>
      </c>
      <c r="Y26" s="26" t="s">
        <v>21</v>
      </c>
      <c r="Z26" s="17">
        <v>0.333333333333333</v>
      </c>
      <c r="AA26" s="26" t="s">
        <v>22</v>
      </c>
    </row>
    <row r="27" ht="14.25" customHeight="1" spans="1:27">
      <c r="A27" s="16">
        <v>19</v>
      </c>
      <c r="B27" s="17"/>
      <c r="C27" s="17"/>
      <c r="D27" s="16"/>
      <c r="E27" s="16"/>
      <c r="F27" s="18"/>
      <c r="G27" s="17"/>
      <c r="H27" s="17"/>
      <c r="I27" s="16"/>
      <c r="J27" s="16">
        <v>19</v>
      </c>
      <c r="K27" s="22">
        <v>0.3125</v>
      </c>
      <c r="L27" s="23">
        <v>0.729166666666667</v>
      </c>
      <c r="M27" s="24" t="s">
        <v>20</v>
      </c>
      <c r="N27" s="16">
        <v>10</v>
      </c>
      <c r="O27" s="35">
        <f t="shared" si="5"/>
        <v>110</v>
      </c>
      <c r="P27" s="16"/>
      <c r="Q27" s="17"/>
      <c r="R27" s="16"/>
      <c r="S27" s="16">
        <v>19</v>
      </c>
      <c r="T27" s="22">
        <v>0.3125</v>
      </c>
      <c r="U27" s="23">
        <v>1.02083333333333</v>
      </c>
      <c r="V27" s="24" t="s">
        <v>20</v>
      </c>
      <c r="W27" s="16">
        <v>16</v>
      </c>
      <c r="X27" s="40">
        <f t="shared" si="4"/>
        <v>320</v>
      </c>
      <c r="Y27" s="26" t="s">
        <v>21</v>
      </c>
      <c r="Z27" s="17">
        <v>0.333333333333333</v>
      </c>
      <c r="AA27" s="26" t="s">
        <v>22</v>
      </c>
    </row>
    <row r="28" ht="14.25" customHeight="1" spans="1:27">
      <c r="A28" s="16">
        <v>20</v>
      </c>
      <c r="B28" s="17"/>
      <c r="C28" s="17"/>
      <c r="D28" s="16"/>
      <c r="E28" s="16"/>
      <c r="F28" s="18"/>
      <c r="G28" s="17"/>
      <c r="H28" s="17"/>
      <c r="I28" s="16"/>
      <c r="J28" s="16">
        <v>20</v>
      </c>
      <c r="K28" s="22">
        <v>0.3125</v>
      </c>
      <c r="L28" s="23">
        <v>0.729166666666667</v>
      </c>
      <c r="M28" s="24" t="s">
        <v>20</v>
      </c>
      <c r="N28" s="16">
        <v>10</v>
      </c>
      <c r="O28" s="35">
        <f t="shared" si="5"/>
        <v>110</v>
      </c>
      <c r="P28" s="16"/>
      <c r="Q28" s="17"/>
      <c r="R28" s="16"/>
      <c r="S28" s="16">
        <v>20</v>
      </c>
      <c r="T28" s="22">
        <v>0.3125</v>
      </c>
      <c r="U28" s="23">
        <v>1.02083333333333</v>
      </c>
      <c r="V28" s="24" t="s">
        <v>20</v>
      </c>
      <c r="W28" s="16">
        <v>16</v>
      </c>
      <c r="X28" s="40">
        <f t="shared" si="4"/>
        <v>320</v>
      </c>
      <c r="Y28" s="26" t="s">
        <v>21</v>
      </c>
      <c r="Z28" s="17">
        <v>0.333333333333333</v>
      </c>
      <c r="AA28" s="26" t="s">
        <v>22</v>
      </c>
    </row>
    <row r="29" ht="14.25" customHeight="1" spans="1:27">
      <c r="A29" s="16">
        <v>21</v>
      </c>
      <c r="B29" s="17"/>
      <c r="C29" s="17"/>
      <c r="D29" s="16"/>
      <c r="E29" s="16"/>
      <c r="F29" s="18"/>
      <c r="G29" s="17"/>
      <c r="H29" s="17"/>
      <c r="I29" s="16"/>
      <c r="J29" s="16">
        <v>21</v>
      </c>
      <c r="K29" s="22">
        <v>0.3125</v>
      </c>
      <c r="L29" s="23">
        <v>0.729166666666667</v>
      </c>
      <c r="M29" s="24" t="s">
        <v>20</v>
      </c>
      <c r="N29" s="16">
        <v>10</v>
      </c>
      <c r="O29" s="35">
        <f t="shared" si="5"/>
        <v>110</v>
      </c>
      <c r="P29" s="16"/>
      <c r="Q29" s="17"/>
      <c r="R29" s="16"/>
      <c r="S29" s="16">
        <v>21</v>
      </c>
      <c r="T29" s="22">
        <v>0.3125</v>
      </c>
      <c r="U29" s="23">
        <v>1.02083333333333</v>
      </c>
      <c r="V29" s="24" t="s">
        <v>20</v>
      </c>
      <c r="W29" s="16">
        <v>16</v>
      </c>
      <c r="X29" s="40">
        <f t="shared" si="4"/>
        <v>320</v>
      </c>
      <c r="Y29" s="26" t="s">
        <v>21</v>
      </c>
      <c r="Z29" s="17">
        <v>0.333333333333333</v>
      </c>
      <c r="AA29" s="26" t="s">
        <v>22</v>
      </c>
    </row>
    <row r="30" ht="14.25" customHeight="1" spans="1:27">
      <c r="A30" s="16">
        <v>22</v>
      </c>
      <c r="B30" s="17"/>
      <c r="C30" s="17"/>
      <c r="D30" s="16"/>
      <c r="E30" s="16"/>
      <c r="F30" s="18"/>
      <c r="G30" s="17"/>
      <c r="H30" s="17"/>
      <c r="I30" s="16"/>
      <c r="J30" s="16">
        <v>22</v>
      </c>
      <c r="K30" s="22">
        <v>0.3125</v>
      </c>
      <c r="L30" s="23">
        <v>0.854166666666667</v>
      </c>
      <c r="M30" s="24" t="s">
        <v>20</v>
      </c>
      <c r="N30" s="16">
        <v>13</v>
      </c>
      <c r="O30" s="35">
        <f t="shared" si="5"/>
        <v>143</v>
      </c>
      <c r="P30" s="16"/>
      <c r="Q30" s="17"/>
      <c r="R30" s="16"/>
      <c r="S30" s="16">
        <v>22</v>
      </c>
      <c r="T30" s="22">
        <v>0.3125</v>
      </c>
      <c r="U30" s="23">
        <v>1.02083333333333</v>
      </c>
      <c r="V30" s="24" t="s">
        <v>20</v>
      </c>
      <c r="W30" s="16">
        <v>16</v>
      </c>
      <c r="X30" s="40">
        <f t="shared" si="4"/>
        <v>320</v>
      </c>
      <c r="Y30" s="26" t="s">
        <v>21</v>
      </c>
      <c r="Z30" s="17">
        <v>0.333333333333333</v>
      </c>
      <c r="AA30" s="26" t="s">
        <v>22</v>
      </c>
    </row>
    <row r="31" ht="14.25" customHeight="1" spans="1:27">
      <c r="A31" s="16">
        <v>23</v>
      </c>
      <c r="B31" s="17"/>
      <c r="C31" s="17"/>
      <c r="D31" s="16"/>
      <c r="E31" s="16"/>
      <c r="F31" s="18"/>
      <c r="G31" s="17"/>
      <c r="H31" s="17"/>
      <c r="I31" s="16"/>
      <c r="J31" s="16">
        <v>23</v>
      </c>
      <c r="K31" s="22">
        <v>0.3125</v>
      </c>
      <c r="L31" s="23">
        <v>0.895833333333334</v>
      </c>
      <c r="M31" s="24" t="s">
        <v>20</v>
      </c>
      <c r="N31" s="16">
        <v>14</v>
      </c>
      <c r="O31" s="35">
        <f t="shared" si="5"/>
        <v>154</v>
      </c>
      <c r="P31" s="16"/>
      <c r="Q31" s="17"/>
      <c r="R31" s="16"/>
      <c r="S31" s="16">
        <v>23</v>
      </c>
      <c r="T31" s="22">
        <v>0.3125</v>
      </c>
      <c r="U31" s="23">
        <v>1.02083333333333</v>
      </c>
      <c r="V31" s="24" t="s">
        <v>20</v>
      </c>
      <c r="W31" s="16">
        <v>16</v>
      </c>
      <c r="X31" s="40">
        <f t="shared" si="4"/>
        <v>320</v>
      </c>
      <c r="Y31" s="26" t="s">
        <v>21</v>
      </c>
      <c r="Z31" s="17">
        <v>0.333333333333333</v>
      </c>
      <c r="AA31" s="26" t="s">
        <v>22</v>
      </c>
    </row>
    <row r="32" ht="14.25" customHeight="1" spans="1:27">
      <c r="A32" s="16">
        <v>24</v>
      </c>
      <c r="B32" s="17"/>
      <c r="C32" s="17"/>
      <c r="D32" s="16"/>
      <c r="E32" s="16"/>
      <c r="F32" s="18"/>
      <c r="G32" s="17"/>
      <c r="H32" s="17"/>
      <c r="I32" s="16"/>
      <c r="J32" s="16">
        <v>24</v>
      </c>
      <c r="K32" s="22">
        <v>0.3125</v>
      </c>
      <c r="L32" s="23">
        <v>0.854166666666667</v>
      </c>
      <c r="M32" s="24" t="s">
        <v>20</v>
      </c>
      <c r="N32" s="16">
        <v>13</v>
      </c>
      <c r="O32" s="35">
        <f t="shared" si="5"/>
        <v>143</v>
      </c>
      <c r="P32" s="16"/>
      <c r="Q32" s="17"/>
      <c r="R32" s="16"/>
      <c r="S32" s="16">
        <v>24</v>
      </c>
      <c r="T32" s="22">
        <v>0.3125</v>
      </c>
      <c r="U32" s="23">
        <v>1.02083333333333</v>
      </c>
      <c r="V32" s="24" t="s">
        <v>20</v>
      </c>
      <c r="W32" s="16">
        <v>16</v>
      </c>
      <c r="X32" s="40">
        <f t="shared" si="4"/>
        <v>320</v>
      </c>
      <c r="Y32" s="26" t="s">
        <v>21</v>
      </c>
      <c r="Z32" s="17">
        <v>0.333333333333333</v>
      </c>
      <c r="AA32" s="26" t="s">
        <v>22</v>
      </c>
    </row>
    <row r="33" ht="14.25" customHeight="1" spans="1:27">
      <c r="A33" s="16">
        <v>25</v>
      </c>
      <c r="B33" s="17"/>
      <c r="C33" s="17"/>
      <c r="D33" s="16"/>
      <c r="E33" s="16"/>
      <c r="F33" s="18"/>
      <c r="G33" s="17"/>
      <c r="H33" s="17"/>
      <c r="I33" s="16"/>
      <c r="J33" s="16">
        <v>25</v>
      </c>
      <c r="K33" s="22">
        <v>0.3125</v>
      </c>
      <c r="L33" s="23">
        <v>0.6875</v>
      </c>
      <c r="M33" s="24" t="s">
        <v>20</v>
      </c>
      <c r="N33" s="16">
        <v>9</v>
      </c>
      <c r="O33" s="35">
        <f t="shared" si="5"/>
        <v>99</v>
      </c>
      <c r="P33" s="16"/>
      <c r="Q33" s="17"/>
      <c r="R33" s="16"/>
      <c r="S33" s="16">
        <v>25</v>
      </c>
      <c r="T33" s="22">
        <v>0.3125</v>
      </c>
      <c r="U33" s="23">
        <v>1.02083333333333</v>
      </c>
      <c r="V33" s="24" t="s">
        <v>20</v>
      </c>
      <c r="W33" s="16">
        <v>16</v>
      </c>
      <c r="X33" s="40">
        <f t="shared" si="4"/>
        <v>320</v>
      </c>
      <c r="Y33" s="26" t="s">
        <v>21</v>
      </c>
      <c r="Z33" s="17">
        <v>0.333333333333333</v>
      </c>
      <c r="AA33" s="26" t="s">
        <v>22</v>
      </c>
    </row>
    <row r="34" ht="14.25" customHeight="1" spans="1:27">
      <c r="A34" s="16">
        <v>26</v>
      </c>
      <c r="B34" s="17"/>
      <c r="C34" s="17"/>
      <c r="D34" s="16"/>
      <c r="E34" s="16"/>
      <c r="F34" s="18"/>
      <c r="G34" s="17"/>
      <c r="H34" s="17"/>
      <c r="I34" s="16"/>
      <c r="J34" s="16">
        <v>26</v>
      </c>
      <c r="K34" s="22">
        <v>0.3125</v>
      </c>
      <c r="L34" s="23">
        <v>0.854166666666667</v>
      </c>
      <c r="M34" s="24" t="s">
        <v>20</v>
      </c>
      <c r="N34" s="16">
        <v>13</v>
      </c>
      <c r="O34" s="35">
        <f t="shared" si="5"/>
        <v>143</v>
      </c>
      <c r="P34" s="16"/>
      <c r="Q34" s="17"/>
      <c r="R34" s="16"/>
      <c r="S34" s="16">
        <v>26</v>
      </c>
      <c r="T34" s="22">
        <v>0.3125</v>
      </c>
      <c r="U34" s="23">
        <v>1.02083333333333</v>
      </c>
      <c r="V34" s="24" t="s">
        <v>20</v>
      </c>
      <c r="W34" s="16">
        <v>16</v>
      </c>
      <c r="X34" s="40">
        <f t="shared" si="4"/>
        <v>320</v>
      </c>
      <c r="Y34" s="26" t="s">
        <v>21</v>
      </c>
      <c r="Z34" s="17">
        <v>0.333333333333333</v>
      </c>
      <c r="AA34" s="26" t="s">
        <v>22</v>
      </c>
    </row>
    <row r="35" ht="14.25" customHeight="1" spans="1:27">
      <c r="A35" s="16">
        <v>27</v>
      </c>
      <c r="B35" s="17"/>
      <c r="C35" s="17"/>
      <c r="D35" s="16"/>
      <c r="E35" s="16"/>
      <c r="F35" s="18"/>
      <c r="G35" s="17"/>
      <c r="H35" s="17"/>
      <c r="I35" s="16"/>
      <c r="J35" s="16">
        <v>27</v>
      </c>
      <c r="K35" s="22" t="s">
        <v>23</v>
      </c>
      <c r="L35" s="23">
        <v>0.854166666666667</v>
      </c>
      <c r="M35" s="24" t="s">
        <v>20</v>
      </c>
      <c r="N35" s="16">
        <v>13</v>
      </c>
      <c r="O35" s="35">
        <f t="shared" si="5"/>
        <v>143</v>
      </c>
      <c r="P35" s="16"/>
      <c r="Q35" s="17"/>
      <c r="R35" s="16"/>
      <c r="S35" s="16">
        <v>27</v>
      </c>
      <c r="T35" s="22">
        <v>0.3125</v>
      </c>
      <c r="U35" s="23">
        <v>1.02083333333333</v>
      </c>
      <c r="V35" s="24" t="s">
        <v>20</v>
      </c>
      <c r="W35" s="16">
        <v>16</v>
      </c>
      <c r="X35" s="40">
        <f t="shared" si="4"/>
        <v>320</v>
      </c>
      <c r="Y35" s="26" t="s">
        <v>21</v>
      </c>
      <c r="Z35" s="17">
        <v>0.333333333333333</v>
      </c>
      <c r="AA35" s="26" t="s">
        <v>22</v>
      </c>
    </row>
    <row r="36" ht="14.25" customHeight="1" spans="1:27">
      <c r="A36" s="16">
        <v>28</v>
      </c>
      <c r="B36" s="17"/>
      <c r="C36" s="17"/>
      <c r="D36" s="16"/>
      <c r="E36" s="16"/>
      <c r="F36" s="18"/>
      <c r="G36" s="17"/>
      <c r="H36" s="17"/>
      <c r="I36" s="16"/>
      <c r="J36" s="16">
        <v>28</v>
      </c>
      <c r="K36" s="22">
        <v>0.3125</v>
      </c>
      <c r="L36" s="23">
        <v>0.895833333333334</v>
      </c>
      <c r="M36" s="24" t="s">
        <v>20</v>
      </c>
      <c r="N36" s="16">
        <v>14</v>
      </c>
      <c r="O36" s="35">
        <f t="shared" si="5"/>
        <v>154</v>
      </c>
      <c r="P36" s="16"/>
      <c r="Q36" s="17"/>
      <c r="R36" s="16"/>
      <c r="S36" s="16">
        <v>28</v>
      </c>
      <c r="T36" s="22">
        <v>0.3125</v>
      </c>
      <c r="U36" s="23">
        <v>1.02083333333333</v>
      </c>
      <c r="V36" s="24" t="s">
        <v>20</v>
      </c>
      <c r="W36" s="16">
        <v>16</v>
      </c>
      <c r="X36" s="40">
        <f t="shared" si="4"/>
        <v>320</v>
      </c>
      <c r="Y36" s="26" t="s">
        <v>21</v>
      </c>
      <c r="Z36" s="17">
        <v>0.333333333333333</v>
      </c>
      <c r="AA36" s="26" t="s">
        <v>22</v>
      </c>
    </row>
    <row r="37" ht="14.25" customHeight="1" spans="1:27">
      <c r="A37" s="16">
        <v>29</v>
      </c>
      <c r="B37" s="17"/>
      <c r="C37" s="17"/>
      <c r="D37" s="16"/>
      <c r="E37" s="16"/>
      <c r="F37" s="18"/>
      <c r="G37" s="17"/>
      <c r="H37" s="17"/>
      <c r="I37" s="16"/>
      <c r="J37" s="16">
        <v>29</v>
      </c>
      <c r="K37" s="22">
        <v>0.3125</v>
      </c>
      <c r="L37" s="23">
        <v>0.895833333333334</v>
      </c>
      <c r="M37" s="24" t="s">
        <v>20</v>
      </c>
      <c r="N37" s="16">
        <v>14</v>
      </c>
      <c r="O37" s="35">
        <f t="shared" si="5"/>
        <v>154</v>
      </c>
      <c r="P37" s="16"/>
      <c r="Q37" s="17"/>
      <c r="R37" s="16"/>
      <c r="S37" s="16">
        <v>29</v>
      </c>
      <c r="T37" s="22">
        <v>0.3125</v>
      </c>
      <c r="U37" s="23">
        <v>1.02083333333333</v>
      </c>
      <c r="V37" s="24" t="s">
        <v>20</v>
      </c>
      <c r="W37" s="16">
        <v>16</v>
      </c>
      <c r="X37" s="40">
        <f t="shared" si="4"/>
        <v>320</v>
      </c>
      <c r="Y37" s="26" t="s">
        <v>21</v>
      </c>
      <c r="Z37" s="17">
        <v>0.333333333333333</v>
      </c>
      <c r="AA37" s="26" t="s">
        <v>22</v>
      </c>
    </row>
    <row r="38" ht="14.25" customHeight="1" spans="1:27">
      <c r="A38" s="16">
        <v>30</v>
      </c>
      <c r="B38" s="17"/>
      <c r="C38" s="17"/>
      <c r="D38" s="16"/>
      <c r="E38" s="16"/>
      <c r="F38" s="18"/>
      <c r="G38" s="17"/>
      <c r="H38" s="17"/>
      <c r="I38" s="16"/>
      <c r="J38" s="16">
        <v>30</v>
      </c>
      <c r="K38" s="22">
        <v>0.3125</v>
      </c>
      <c r="L38" s="23">
        <v>0.895833333333334</v>
      </c>
      <c r="M38" s="24" t="s">
        <v>20</v>
      </c>
      <c r="N38" s="16">
        <v>14</v>
      </c>
      <c r="O38" s="35">
        <f t="shared" si="5"/>
        <v>154</v>
      </c>
      <c r="P38" s="16"/>
      <c r="Q38" s="17"/>
      <c r="R38" s="16"/>
      <c r="S38" s="16">
        <v>30</v>
      </c>
      <c r="T38" s="22">
        <v>0.3125</v>
      </c>
      <c r="U38" s="23">
        <v>1.02083333333333</v>
      </c>
      <c r="V38" s="24" t="s">
        <v>20</v>
      </c>
      <c r="W38" s="16">
        <v>16</v>
      </c>
      <c r="X38" s="40">
        <f t="shared" si="4"/>
        <v>320</v>
      </c>
      <c r="Y38" s="26" t="s">
        <v>21</v>
      </c>
      <c r="Z38" s="17">
        <v>0.333333333333333</v>
      </c>
      <c r="AA38" s="26" t="s">
        <v>22</v>
      </c>
    </row>
    <row r="39" ht="14.25" customHeight="1" spans="1:27">
      <c r="A39" s="16">
        <v>31</v>
      </c>
      <c r="B39" s="17"/>
      <c r="C39" s="17"/>
      <c r="D39" s="16"/>
      <c r="E39" s="16"/>
      <c r="F39" s="18"/>
      <c r="G39" s="17"/>
      <c r="H39" s="17"/>
      <c r="I39" s="16"/>
      <c r="J39" s="16">
        <v>31</v>
      </c>
      <c r="K39" s="22">
        <v>0.3125</v>
      </c>
      <c r="L39" s="23">
        <v>0.875</v>
      </c>
      <c r="M39" s="24" t="s">
        <v>20</v>
      </c>
      <c r="N39" s="16">
        <v>13.5</v>
      </c>
      <c r="O39" s="35">
        <f t="shared" si="5"/>
        <v>148.5</v>
      </c>
      <c r="P39" s="37" t="s">
        <v>24</v>
      </c>
      <c r="Q39" s="42"/>
      <c r="R39" s="43"/>
      <c r="S39" s="16">
        <v>31</v>
      </c>
      <c r="T39" s="22">
        <v>0.3125</v>
      </c>
      <c r="U39" s="23">
        <v>1.02083333333333</v>
      </c>
      <c r="V39" s="24" t="s">
        <v>20</v>
      </c>
      <c r="W39" s="16">
        <v>16</v>
      </c>
      <c r="X39" s="40">
        <f t="shared" ref="X39" si="6">W39*20</f>
        <v>320</v>
      </c>
      <c r="Y39" s="26" t="s">
        <v>21</v>
      </c>
      <c r="Z39" s="17">
        <v>0.333333333333333</v>
      </c>
      <c r="AA39" s="26" t="s">
        <v>22</v>
      </c>
    </row>
    <row r="40" ht="14.25" customHeight="1" spans="1:18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38"/>
      <c r="L40" s="38"/>
      <c r="M40" s="38"/>
      <c r="N40" s="38"/>
      <c r="O40" s="39"/>
      <c r="P40" s="38"/>
      <c r="Q40" s="38"/>
      <c r="R40" s="38"/>
    </row>
    <row r="41" ht="14.25" customHeight="1" spans="1:27">
      <c r="A41" s="7" t="s">
        <v>1</v>
      </c>
      <c r="B41" s="21" t="s">
        <v>25</v>
      </c>
      <c r="C41" s="9"/>
      <c r="D41" s="9"/>
      <c r="E41" s="9"/>
      <c r="F41" s="9"/>
      <c r="G41" s="9"/>
      <c r="H41" s="9"/>
      <c r="I41" s="9"/>
      <c r="J41" s="7" t="s">
        <v>1</v>
      </c>
      <c r="K41" s="21" t="s">
        <v>26</v>
      </c>
      <c r="L41" s="9"/>
      <c r="M41" s="9"/>
      <c r="N41" s="9"/>
      <c r="O41" s="9"/>
      <c r="P41" s="9"/>
      <c r="Q41" s="9"/>
      <c r="R41" s="9"/>
      <c r="S41" s="7" t="s">
        <v>1</v>
      </c>
      <c r="T41" s="21" t="s">
        <v>27</v>
      </c>
      <c r="U41" s="9"/>
      <c r="V41" s="9"/>
      <c r="W41" s="9"/>
      <c r="X41" s="9"/>
      <c r="Y41" s="9"/>
      <c r="Z41" s="9"/>
      <c r="AA41" s="9"/>
    </row>
    <row r="42" ht="14.25" spans="1:27">
      <c r="A42" s="7"/>
      <c r="B42" s="8" t="s">
        <v>5</v>
      </c>
      <c r="C42" s="8"/>
      <c r="D42" s="9">
        <v>33000</v>
      </c>
      <c r="E42" s="9"/>
      <c r="F42" s="9"/>
      <c r="G42" s="9" t="s">
        <v>6</v>
      </c>
      <c r="H42" s="9"/>
      <c r="I42" s="9">
        <v>25</v>
      </c>
      <c r="J42" s="7"/>
      <c r="K42" s="8" t="s">
        <v>5</v>
      </c>
      <c r="L42" s="8"/>
      <c r="M42" s="9">
        <v>13300</v>
      </c>
      <c r="N42" s="9"/>
      <c r="O42" s="9"/>
      <c r="P42" s="9" t="s">
        <v>6</v>
      </c>
      <c r="Q42" s="9"/>
      <c r="R42" s="9">
        <v>25</v>
      </c>
      <c r="S42" s="7"/>
      <c r="T42" s="8" t="s">
        <v>5</v>
      </c>
      <c r="U42" s="8"/>
      <c r="V42" s="9">
        <v>16000</v>
      </c>
      <c r="W42" s="9"/>
      <c r="X42" s="9"/>
      <c r="Y42" s="9" t="s">
        <v>6</v>
      </c>
      <c r="Z42" s="9"/>
      <c r="AA42" s="9">
        <v>25</v>
      </c>
    </row>
    <row r="43" ht="14.25" spans="1:27">
      <c r="A43" s="7"/>
      <c r="B43" s="9" t="s">
        <v>7</v>
      </c>
      <c r="C43" s="9"/>
      <c r="D43" s="9" t="s">
        <v>28</v>
      </c>
      <c r="E43" s="9"/>
      <c r="F43" s="9"/>
      <c r="G43" s="9"/>
      <c r="H43" s="9"/>
      <c r="I43" s="9"/>
      <c r="J43" s="7"/>
      <c r="K43" s="9" t="s">
        <v>7</v>
      </c>
      <c r="L43" s="9"/>
      <c r="M43" s="9" t="s">
        <v>29</v>
      </c>
      <c r="N43" s="9"/>
      <c r="O43" s="9"/>
      <c r="P43" s="9"/>
      <c r="Q43" s="9"/>
      <c r="R43" s="9"/>
      <c r="S43" s="7"/>
      <c r="T43" s="9" t="s">
        <v>7</v>
      </c>
      <c r="U43" s="9"/>
      <c r="V43" s="9" t="s">
        <v>30</v>
      </c>
      <c r="W43" s="9"/>
      <c r="X43" s="9"/>
      <c r="Y43" s="9"/>
      <c r="Z43" s="9"/>
      <c r="AA43" s="9"/>
    </row>
    <row r="44" ht="14.25" spans="1:27">
      <c r="A44" s="7"/>
      <c r="B44" s="10" t="s">
        <v>11</v>
      </c>
      <c r="C44" s="10" t="s">
        <v>12</v>
      </c>
      <c r="D44" s="10" t="s">
        <v>13</v>
      </c>
      <c r="E44" s="9" t="s">
        <v>14</v>
      </c>
      <c r="F44" s="9" t="s">
        <v>15</v>
      </c>
      <c r="G44" s="11" t="s">
        <v>16</v>
      </c>
      <c r="H44" s="11"/>
      <c r="I44" s="11"/>
      <c r="J44" s="7"/>
      <c r="K44" s="10" t="s">
        <v>11</v>
      </c>
      <c r="L44" s="10" t="s">
        <v>12</v>
      </c>
      <c r="M44" s="10" t="s">
        <v>13</v>
      </c>
      <c r="N44" s="9" t="s">
        <v>14</v>
      </c>
      <c r="O44" s="9" t="s">
        <v>15</v>
      </c>
      <c r="P44" s="11" t="s">
        <v>16</v>
      </c>
      <c r="Q44" s="11"/>
      <c r="R44" s="11"/>
      <c r="S44" s="7"/>
      <c r="T44" s="10" t="s">
        <v>11</v>
      </c>
      <c r="U44" s="10" t="s">
        <v>12</v>
      </c>
      <c r="V44" s="10" t="s">
        <v>13</v>
      </c>
      <c r="W44" s="9" t="s">
        <v>14</v>
      </c>
      <c r="X44" s="9" t="s">
        <v>15</v>
      </c>
      <c r="Y44" s="11" t="s">
        <v>16</v>
      </c>
      <c r="Z44" s="11"/>
      <c r="AA44" s="11"/>
    </row>
    <row r="45" ht="28.5" spans="1:27">
      <c r="A45" s="7"/>
      <c r="B45" s="10"/>
      <c r="C45" s="10"/>
      <c r="D45" s="10"/>
      <c r="E45" s="9"/>
      <c r="F45" s="9"/>
      <c r="G45" s="11" t="s">
        <v>17</v>
      </c>
      <c r="H45" s="11" t="s">
        <v>18</v>
      </c>
      <c r="I45" s="11" t="s">
        <v>19</v>
      </c>
      <c r="J45" s="7"/>
      <c r="K45" s="10"/>
      <c r="L45" s="10"/>
      <c r="M45" s="10"/>
      <c r="N45" s="9"/>
      <c r="O45" s="9"/>
      <c r="P45" s="11" t="s">
        <v>17</v>
      </c>
      <c r="Q45" s="11" t="s">
        <v>18</v>
      </c>
      <c r="R45" s="11" t="s">
        <v>19</v>
      </c>
      <c r="S45" s="7"/>
      <c r="T45" s="10"/>
      <c r="U45" s="10"/>
      <c r="V45" s="10"/>
      <c r="W45" s="9"/>
      <c r="X45" s="9"/>
      <c r="Y45" s="11" t="s">
        <v>17</v>
      </c>
      <c r="Z45" s="11" t="s">
        <v>18</v>
      </c>
      <c r="AA45" s="11" t="s">
        <v>19</v>
      </c>
    </row>
    <row r="46" ht="14.25" spans="1:27">
      <c r="A46" s="12">
        <v>1</v>
      </c>
      <c r="B46" s="22">
        <v>0.3125</v>
      </c>
      <c r="C46" s="23">
        <v>0.75</v>
      </c>
      <c r="D46" s="24" t="s">
        <v>20</v>
      </c>
      <c r="E46" s="16">
        <v>10.5</v>
      </c>
      <c r="F46" s="25">
        <f>E46*30</f>
        <v>315</v>
      </c>
      <c r="G46" s="26" t="s">
        <v>21</v>
      </c>
      <c r="H46" s="17">
        <v>0.333333333333333</v>
      </c>
      <c r="I46" s="26">
        <v>0</v>
      </c>
      <c r="J46" s="16">
        <v>1</v>
      </c>
      <c r="K46" s="22">
        <v>0.3125</v>
      </c>
      <c r="L46" s="23">
        <v>0.854166666666667</v>
      </c>
      <c r="M46" s="24" t="s">
        <v>20</v>
      </c>
      <c r="N46" s="16">
        <v>13</v>
      </c>
      <c r="O46" s="40">
        <f t="shared" ref="O46" si="7">N46*20</f>
        <v>260</v>
      </c>
      <c r="P46" s="41" t="s">
        <v>31</v>
      </c>
      <c r="Q46" s="17">
        <v>0.333333333333333</v>
      </c>
      <c r="R46" s="26" t="s">
        <v>32</v>
      </c>
      <c r="S46" s="16">
        <v>1</v>
      </c>
      <c r="T46" s="22">
        <v>0.3125</v>
      </c>
      <c r="U46" s="23">
        <v>0.8125</v>
      </c>
      <c r="V46" s="24" t="s">
        <v>20</v>
      </c>
      <c r="W46" s="16">
        <v>12</v>
      </c>
      <c r="X46" s="44"/>
      <c r="Y46" s="26" t="s">
        <v>33</v>
      </c>
      <c r="Z46" s="17">
        <v>0.333333333333333</v>
      </c>
      <c r="AA46" s="26" t="s">
        <v>34</v>
      </c>
    </row>
    <row r="47" ht="14.25" spans="1:27">
      <c r="A47" s="16">
        <v>2</v>
      </c>
      <c r="B47" s="22">
        <v>0.3125</v>
      </c>
      <c r="C47" s="23">
        <v>0.229166666666667</v>
      </c>
      <c r="D47" s="24" t="s">
        <v>20</v>
      </c>
      <c r="E47" s="16">
        <v>22</v>
      </c>
      <c r="F47" s="25">
        <f>E47*30</f>
        <v>660</v>
      </c>
      <c r="G47" s="26" t="s">
        <v>21</v>
      </c>
      <c r="H47" s="17">
        <v>0.333333333333333</v>
      </c>
      <c r="I47" s="26" t="s">
        <v>35</v>
      </c>
      <c r="J47" s="16">
        <v>2</v>
      </c>
      <c r="K47" s="22">
        <v>0.3125</v>
      </c>
      <c r="L47" s="23">
        <v>0.854166666666667</v>
      </c>
      <c r="M47" s="24" t="s">
        <v>20</v>
      </c>
      <c r="N47" s="16">
        <v>13</v>
      </c>
      <c r="O47" s="40">
        <f t="shared" ref="O47" si="8">N47*20</f>
        <v>260</v>
      </c>
      <c r="P47" s="41" t="s">
        <v>31</v>
      </c>
      <c r="Q47" s="17">
        <v>0.333333333333333</v>
      </c>
      <c r="R47" s="26" t="s">
        <v>32</v>
      </c>
      <c r="S47" s="16">
        <v>2</v>
      </c>
      <c r="T47" s="22">
        <v>0.3125</v>
      </c>
      <c r="U47" s="23">
        <v>0.833333333333333</v>
      </c>
      <c r="V47" s="24" t="s">
        <v>20</v>
      </c>
      <c r="W47" s="16">
        <v>12.5</v>
      </c>
      <c r="X47" s="44"/>
      <c r="Y47" s="26"/>
      <c r="Z47" s="17"/>
      <c r="AA47" s="26"/>
    </row>
    <row r="48" ht="14.25" spans="1:27">
      <c r="A48" s="16">
        <v>3</v>
      </c>
      <c r="B48" s="22">
        <v>0.3125</v>
      </c>
      <c r="C48" s="23">
        <v>0.25</v>
      </c>
      <c r="D48" s="24" t="s">
        <v>20</v>
      </c>
      <c r="E48" s="16">
        <v>22.5</v>
      </c>
      <c r="F48" s="25">
        <f>E48*30</f>
        <v>675</v>
      </c>
      <c r="G48" s="26" t="s">
        <v>21</v>
      </c>
      <c r="H48" s="17">
        <v>0.333333333333333</v>
      </c>
      <c r="I48" s="26" t="s">
        <v>35</v>
      </c>
      <c r="J48" s="16">
        <v>3</v>
      </c>
      <c r="K48" s="22">
        <v>0.3125</v>
      </c>
      <c r="L48" s="23">
        <v>0.854166666666667</v>
      </c>
      <c r="M48" s="24" t="s">
        <v>20</v>
      </c>
      <c r="N48" s="16">
        <v>13</v>
      </c>
      <c r="O48" s="40">
        <f t="shared" ref="O48" si="9">N48*20</f>
        <v>260</v>
      </c>
      <c r="P48" s="41" t="s">
        <v>31</v>
      </c>
      <c r="Q48" s="17">
        <v>0.333333333333333</v>
      </c>
      <c r="R48" s="26" t="s">
        <v>32</v>
      </c>
      <c r="S48" s="16">
        <v>3</v>
      </c>
      <c r="T48" s="22">
        <v>0.3125</v>
      </c>
      <c r="U48" s="23">
        <v>0.8125</v>
      </c>
      <c r="V48" s="24" t="s">
        <v>20</v>
      </c>
      <c r="W48" s="16">
        <v>12</v>
      </c>
      <c r="X48" s="44">
        <f t="shared" ref="X48:X76" si="10">W48*5.5</f>
        <v>66</v>
      </c>
      <c r="Y48" s="26" t="s">
        <v>36</v>
      </c>
      <c r="Z48" s="17">
        <v>0.333333333333333</v>
      </c>
      <c r="AA48" s="26" t="s">
        <v>34</v>
      </c>
    </row>
    <row r="49" ht="14.25" spans="1:27">
      <c r="A49" s="16">
        <v>4</v>
      </c>
      <c r="B49" s="22">
        <v>0.3125</v>
      </c>
      <c r="C49" s="23">
        <v>0.6875</v>
      </c>
      <c r="D49" s="24" t="s">
        <v>20</v>
      </c>
      <c r="E49" s="16">
        <v>9</v>
      </c>
      <c r="F49" s="25">
        <f t="shared" ref="F49" si="11">E49*30</f>
        <v>270</v>
      </c>
      <c r="G49" s="26" t="s">
        <v>21</v>
      </c>
      <c r="H49" s="17">
        <v>0.333333333333333</v>
      </c>
      <c r="I49" s="26">
        <v>0</v>
      </c>
      <c r="J49" s="16">
        <v>4</v>
      </c>
      <c r="K49" s="22">
        <v>0.3125</v>
      </c>
      <c r="L49" s="23">
        <v>0.854166666666667</v>
      </c>
      <c r="M49" s="24" t="s">
        <v>20</v>
      </c>
      <c r="N49" s="16">
        <v>13</v>
      </c>
      <c r="O49" s="40">
        <f t="shared" ref="O49:O75" si="12">N49*20</f>
        <v>260</v>
      </c>
      <c r="P49" s="41" t="s">
        <v>31</v>
      </c>
      <c r="Q49" s="17">
        <v>0.333333333333333</v>
      </c>
      <c r="R49" s="26" t="s">
        <v>32</v>
      </c>
      <c r="S49" s="16">
        <v>4</v>
      </c>
      <c r="T49" s="22">
        <v>0.3125</v>
      </c>
      <c r="U49" s="23">
        <v>0.854166666666667</v>
      </c>
      <c r="V49" s="24" t="s">
        <v>20</v>
      </c>
      <c r="W49" s="16">
        <v>13</v>
      </c>
      <c r="X49" s="44">
        <f t="shared" si="10"/>
        <v>71.5</v>
      </c>
      <c r="Y49" s="26" t="s">
        <v>33</v>
      </c>
      <c r="Z49" s="17">
        <v>0.333333333333333</v>
      </c>
      <c r="AA49" s="26" t="s">
        <v>34</v>
      </c>
    </row>
    <row r="50" ht="14.25" spans="1:27">
      <c r="A50" s="16">
        <v>5</v>
      </c>
      <c r="B50" s="22">
        <v>0.3125</v>
      </c>
      <c r="C50" s="23">
        <v>0.25</v>
      </c>
      <c r="D50" s="24" t="s">
        <v>20</v>
      </c>
      <c r="E50" s="16">
        <v>22.5</v>
      </c>
      <c r="F50" s="25">
        <f t="shared" ref="F50:F76" si="13">E50*30</f>
        <v>675</v>
      </c>
      <c r="G50" s="26" t="s">
        <v>21</v>
      </c>
      <c r="H50" s="17">
        <v>0.333333333333333</v>
      </c>
      <c r="I50" s="26" t="s">
        <v>35</v>
      </c>
      <c r="J50" s="16">
        <v>5</v>
      </c>
      <c r="K50" s="22">
        <v>0.3125</v>
      </c>
      <c r="L50" s="23">
        <v>0.854166666666667</v>
      </c>
      <c r="M50" s="24" t="s">
        <v>20</v>
      </c>
      <c r="N50" s="16">
        <v>13</v>
      </c>
      <c r="O50" s="40">
        <f t="shared" si="12"/>
        <v>260</v>
      </c>
      <c r="P50" s="41" t="s">
        <v>37</v>
      </c>
      <c r="Q50" s="17">
        <v>0.333333333333333</v>
      </c>
      <c r="R50" s="26" t="s">
        <v>32</v>
      </c>
      <c r="S50" s="16">
        <v>5</v>
      </c>
      <c r="T50" s="22">
        <v>0.3125</v>
      </c>
      <c r="U50" s="23">
        <v>0.8125</v>
      </c>
      <c r="V50" s="24" t="s">
        <v>20</v>
      </c>
      <c r="W50" s="16">
        <v>12</v>
      </c>
      <c r="X50" s="44">
        <f t="shared" si="10"/>
        <v>66</v>
      </c>
      <c r="Z50" s="36"/>
      <c r="AA50" s="36"/>
    </row>
    <row r="51" ht="14.25" spans="1:27">
      <c r="A51" s="16">
        <v>6</v>
      </c>
      <c r="B51" s="22">
        <v>0.3125</v>
      </c>
      <c r="C51" s="23">
        <v>0.1875</v>
      </c>
      <c r="D51" s="24" t="s">
        <v>20</v>
      </c>
      <c r="E51" s="16">
        <v>21</v>
      </c>
      <c r="F51" s="25">
        <f t="shared" si="13"/>
        <v>630</v>
      </c>
      <c r="G51" s="26" t="s">
        <v>21</v>
      </c>
      <c r="H51" s="17">
        <v>0.333333333333333</v>
      </c>
      <c r="I51" s="26" t="s">
        <v>35</v>
      </c>
      <c r="J51" s="16">
        <v>6</v>
      </c>
      <c r="K51" s="22">
        <v>0.3125</v>
      </c>
      <c r="L51" s="23">
        <v>0.854166666666667</v>
      </c>
      <c r="M51" s="24" t="s">
        <v>20</v>
      </c>
      <c r="N51" s="16">
        <v>13</v>
      </c>
      <c r="O51" s="40">
        <f t="shared" si="12"/>
        <v>260</v>
      </c>
      <c r="P51" s="26" t="s">
        <v>21</v>
      </c>
      <c r="Q51" s="17">
        <v>0.333333333333333</v>
      </c>
      <c r="R51" s="26" t="s">
        <v>22</v>
      </c>
      <c r="S51" s="16">
        <v>6</v>
      </c>
      <c r="T51" s="22">
        <v>0.3125</v>
      </c>
      <c r="U51" s="23">
        <v>0.8125</v>
      </c>
      <c r="V51" s="24" t="s">
        <v>20</v>
      </c>
      <c r="W51" s="16">
        <v>12</v>
      </c>
      <c r="X51" s="44">
        <f t="shared" si="10"/>
        <v>66</v>
      </c>
      <c r="Y51" s="26" t="s">
        <v>33</v>
      </c>
      <c r="Z51" s="17">
        <v>0.333333333333333</v>
      </c>
      <c r="AA51" s="26" t="s">
        <v>34</v>
      </c>
    </row>
    <row r="52" ht="14.25" spans="1:27">
      <c r="A52" s="16">
        <v>7</v>
      </c>
      <c r="B52" s="22">
        <v>0.3125</v>
      </c>
      <c r="C52" s="23">
        <v>1.02083333333333</v>
      </c>
      <c r="D52" s="24" t="s">
        <v>20</v>
      </c>
      <c r="E52" s="16">
        <v>17.5</v>
      </c>
      <c r="F52" s="25">
        <f t="shared" si="13"/>
        <v>525</v>
      </c>
      <c r="G52" s="26" t="s">
        <v>21</v>
      </c>
      <c r="H52" s="17">
        <v>0.333333333333333</v>
      </c>
      <c r="I52" s="26" t="s">
        <v>35</v>
      </c>
      <c r="J52" s="16">
        <v>7</v>
      </c>
      <c r="K52" s="22">
        <v>0.3125</v>
      </c>
      <c r="L52" s="23">
        <v>0.854166666666667</v>
      </c>
      <c r="M52" s="24" t="s">
        <v>20</v>
      </c>
      <c r="N52" s="16">
        <v>13</v>
      </c>
      <c r="O52" s="40">
        <f t="shared" si="12"/>
        <v>260</v>
      </c>
      <c r="P52" s="41" t="s">
        <v>37</v>
      </c>
      <c r="Q52" s="17">
        <v>0.333333333333333</v>
      </c>
      <c r="R52" s="26" t="s">
        <v>32</v>
      </c>
      <c r="S52" s="16">
        <v>7</v>
      </c>
      <c r="T52" s="22">
        <v>0.3125</v>
      </c>
      <c r="U52" s="23">
        <v>0.854166666666667</v>
      </c>
      <c r="V52" s="24" t="s">
        <v>20</v>
      </c>
      <c r="W52" s="16">
        <v>13</v>
      </c>
      <c r="X52" s="44">
        <f t="shared" si="10"/>
        <v>71.5</v>
      </c>
      <c r="Y52" s="26" t="s">
        <v>36</v>
      </c>
      <c r="Z52" s="17">
        <v>0.333333333333333</v>
      </c>
      <c r="AA52" s="26" t="s">
        <v>34</v>
      </c>
    </row>
    <row r="53" ht="14.25" spans="1:27">
      <c r="A53" s="16">
        <v>8</v>
      </c>
      <c r="B53" s="22">
        <v>0.3125</v>
      </c>
      <c r="C53" s="23">
        <v>0.229166666666667</v>
      </c>
      <c r="D53" s="24" t="s">
        <v>20</v>
      </c>
      <c r="E53" s="16">
        <v>22</v>
      </c>
      <c r="F53" s="25">
        <f t="shared" si="13"/>
        <v>660</v>
      </c>
      <c r="G53" s="26" t="s">
        <v>21</v>
      </c>
      <c r="H53" s="17">
        <v>0.333333333333333</v>
      </c>
      <c r="I53" s="26" t="s">
        <v>35</v>
      </c>
      <c r="J53" s="16">
        <v>8</v>
      </c>
      <c r="K53" s="22">
        <v>0.3125</v>
      </c>
      <c r="L53" s="23">
        <v>0.854166666666667</v>
      </c>
      <c r="M53" s="24" t="s">
        <v>20</v>
      </c>
      <c r="N53" s="16">
        <v>13</v>
      </c>
      <c r="O53" s="40">
        <f t="shared" si="12"/>
        <v>260</v>
      </c>
      <c r="P53" s="41" t="s">
        <v>37</v>
      </c>
      <c r="Q53" s="17">
        <v>0.333333333333333</v>
      </c>
      <c r="R53" s="26" t="s">
        <v>32</v>
      </c>
      <c r="S53" s="16">
        <v>8</v>
      </c>
      <c r="T53" s="22">
        <v>0.3125</v>
      </c>
      <c r="U53" s="23">
        <v>0.854166666666667</v>
      </c>
      <c r="V53" s="24" t="s">
        <v>20</v>
      </c>
      <c r="W53" s="16">
        <v>13</v>
      </c>
      <c r="X53" s="44">
        <f t="shared" si="10"/>
        <v>71.5</v>
      </c>
      <c r="Y53" s="26" t="s">
        <v>33</v>
      </c>
      <c r="Z53" s="17">
        <v>0.333333333333333</v>
      </c>
      <c r="AA53" s="26" t="s">
        <v>34</v>
      </c>
    </row>
    <row r="54" ht="14.25" spans="1:27">
      <c r="A54" s="16">
        <v>9</v>
      </c>
      <c r="B54" s="22">
        <v>0.3125</v>
      </c>
      <c r="C54" s="23">
        <v>0.229166666666667</v>
      </c>
      <c r="D54" s="24" t="s">
        <v>20</v>
      </c>
      <c r="E54" s="16">
        <v>22</v>
      </c>
      <c r="F54" s="25">
        <f t="shared" si="13"/>
        <v>660</v>
      </c>
      <c r="G54" s="26" t="s">
        <v>21</v>
      </c>
      <c r="H54" s="17">
        <v>0.333333333333333</v>
      </c>
      <c r="I54" s="26" t="s">
        <v>35</v>
      </c>
      <c r="J54" s="16">
        <v>9</v>
      </c>
      <c r="K54" s="22">
        <v>0.3125</v>
      </c>
      <c r="L54" s="23">
        <v>0.854166666666667</v>
      </c>
      <c r="M54" s="24" t="s">
        <v>20</v>
      </c>
      <c r="N54" s="16">
        <v>13</v>
      </c>
      <c r="O54" s="40">
        <f t="shared" si="12"/>
        <v>260</v>
      </c>
      <c r="P54" s="26" t="s">
        <v>21</v>
      </c>
      <c r="Q54" s="17">
        <v>0.333333333333333</v>
      </c>
      <c r="R54" s="26" t="s">
        <v>22</v>
      </c>
      <c r="S54" s="16">
        <v>9</v>
      </c>
      <c r="T54" s="22">
        <v>0.3125</v>
      </c>
      <c r="U54" s="23">
        <v>0.854166666666667</v>
      </c>
      <c r="V54" s="24" t="s">
        <v>20</v>
      </c>
      <c r="W54" s="16">
        <v>13</v>
      </c>
      <c r="X54" s="44">
        <f t="shared" si="10"/>
        <v>71.5</v>
      </c>
      <c r="Y54" s="26" t="s">
        <v>36</v>
      </c>
      <c r="Z54" s="17">
        <v>0.333333333333333</v>
      </c>
      <c r="AA54" s="26" t="s">
        <v>34</v>
      </c>
    </row>
    <row r="55" ht="14.25" spans="1:27">
      <c r="A55" s="16">
        <v>10</v>
      </c>
      <c r="B55" s="22">
        <v>0.3125</v>
      </c>
      <c r="C55" s="23">
        <v>0.229166666666667</v>
      </c>
      <c r="D55" s="24" t="s">
        <v>20</v>
      </c>
      <c r="E55" s="16">
        <v>22</v>
      </c>
      <c r="F55" s="25">
        <f t="shared" si="13"/>
        <v>660</v>
      </c>
      <c r="G55" s="26" t="s">
        <v>21</v>
      </c>
      <c r="H55" s="17">
        <v>0.333333333333333</v>
      </c>
      <c r="I55" s="26" t="s">
        <v>35</v>
      </c>
      <c r="J55" s="16">
        <v>10</v>
      </c>
      <c r="K55" s="22">
        <v>0.3125</v>
      </c>
      <c r="L55" s="23">
        <v>0.854166666666667</v>
      </c>
      <c r="M55" s="24" t="s">
        <v>20</v>
      </c>
      <c r="N55" s="16">
        <v>13</v>
      </c>
      <c r="O55" s="40">
        <f t="shared" si="12"/>
        <v>260</v>
      </c>
      <c r="P55" s="41" t="s">
        <v>37</v>
      </c>
      <c r="Q55" s="17">
        <v>0.333333333333333</v>
      </c>
      <c r="R55" s="26" t="s">
        <v>32</v>
      </c>
      <c r="S55" s="16">
        <v>10</v>
      </c>
      <c r="T55" s="22">
        <v>0.3125</v>
      </c>
      <c r="U55" s="23">
        <v>0.8125</v>
      </c>
      <c r="V55" s="24" t="s">
        <v>20</v>
      </c>
      <c r="W55" s="16">
        <v>12</v>
      </c>
      <c r="X55" s="44">
        <f t="shared" si="10"/>
        <v>66</v>
      </c>
      <c r="Y55" s="26" t="s">
        <v>33</v>
      </c>
      <c r="Z55" s="17">
        <v>0.333333333333333</v>
      </c>
      <c r="AA55" s="26" t="s">
        <v>34</v>
      </c>
    </row>
    <row r="56" ht="14.25" spans="1:27">
      <c r="A56" s="16">
        <v>11</v>
      </c>
      <c r="B56" s="22">
        <v>0.3125</v>
      </c>
      <c r="C56" s="23">
        <v>0.895833333333333</v>
      </c>
      <c r="D56" s="24" t="s">
        <v>20</v>
      </c>
      <c r="E56" s="16">
        <v>14.5</v>
      </c>
      <c r="F56" s="25">
        <f t="shared" si="13"/>
        <v>435</v>
      </c>
      <c r="G56" s="26" t="s">
        <v>21</v>
      </c>
      <c r="H56" s="17">
        <v>0.333333333333333</v>
      </c>
      <c r="I56" s="26" t="s">
        <v>35</v>
      </c>
      <c r="J56" s="16">
        <v>11</v>
      </c>
      <c r="K56" s="22">
        <v>0.3125</v>
      </c>
      <c r="L56" s="23">
        <v>0.854166666666667</v>
      </c>
      <c r="M56" s="24" t="s">
        <v>20</v>
      </c>
      <c r="N56" s="16">
        <v>13</v>
      </c>
      <c r="O56" s="40">
        <f t="shared" si="12"/>
        <v>260</v>
      </c>
      <c r="P56" s="41" t="s">
        <v>37</v>
      </c>
      <c r="Q56" s="17">
        <v>0.333333333333333</v>
      </c>
      <c r="R56" s="26" t="s">
        <v>32</v>
      </c>
      <c r="S56" s="16">
        <v>11</v>
      </c>
      <c r="T56" s="22">
        <v>0.3125</v>
      </c>
      <c r="U56" s="23">
        <v>0.791666666666667</v>
      </c>
      <c r="V56" s="24" t="s">
        <v>20</v>
      </c>
      <c r="W56" s="16">
        <v>11.5</v>
      </c>
      <c r="X56" s="44">
        <f t="shared" si="10"/>
        <v>63.25</v>
      </c>
      <c r="Y56" s="26" t="s">
        <v>36</v>
      </c>
      <c r="Z56" s="17">
        <v>0.333333333333333</v>
      </c>
      <c r="AA56" s="26" t="s">
        <v>34</v>
      </c>
    </row>
    <row r="57" ht="14.25" spans="1:27">
      <c r="A57" s="16">
        <v>12</v>
      </c>
      <c r="B57" s="22">
        <v>0.3125</v>
      </c>
      <c r="C57" s="23">
        <v>0.0833333333333333</v>
      </c>
      <c r="D57" s="24" t="s">
        <v>20</v>
      </c>
      <c r="E57" s="16">
        <v>18.5</v>
      </c>
      <c r="F57" s="25">
        <f t="shared" si="13"/>
        <v>555</v>
      </c>
      <c r="G57" s="26" t="s">
        <v>21</v>
      </c>
      <c r="H57" s="17">
        <v>0.333333333333333</v>
      </c>
      <c r="I57" s="26" t="s">
        <v>35</v>
      </c>
      <c r="J57" s="16">
        <v>12</v>
      </c>
      <c r="K57" s="22">
        <v>0.3125</v>
      </c>
      <c r="L57" s="23">
        <v>0.854166666666667</v>
      </c>
      <c r="M57" s="24" t="s">
        <v>20</v>
      </c>
      <c r="N57" s="16">
        <v>13</v>
      </c>
      <c r="O57" s="40">
        <f t="shared" si="12"/>
        <v>260</v>
      </c>
      <c r="P57" s="26" t="s">
        <v>21</v>
      </c>
      <c r="Q57" s="17">
        <v>0.333333333333333</v>
      </c>
      <c r="R57" s="26" t="s">
        <v>22</v>
      </c>
      <c r="S57" s="16">
        <v>12</v>
      </c>
      <c r="T57" s="22">
        <v>0.3125</v>
      </c>
      <c r="U57" s="23">
        <v>0.854166666666667</v>
      </c>
      <c r="V57" s="24" t="s">
        <v>20</v>
      </c>
      <c r="W57" s="16">
        <v>13</v>
      </c>
      <c r="X57" s="44">
        <f t="shared" si="10"/>
        <v>71.5</v>
      </c>
      <c r="Y57" s="26"/>
      <c r="Z57" s="17"/>
      <c r="AA57" s="26"/>
    </row>
    <row r="58" ht="14.25" spans="1:27">
      <c r="A58" s="16">
        <v>13</v>
      </c>
      <c r="B58" s="22">
        <v>0.3125</v>
      </c>
      <c r="C58" s="23">
        <v>0.1875</v>
      </c>
      <c r="D58" s="24" t="s">
        <v>20</v>
      </c>
      <c r="E58" s="16">
        <v>21</v>
      </c>
      <c r="F58" s="25">
        <f t="shared" si="13"/>
        <v>630</v>
      </c>
      <c r="G58" s="26" t="s">
        <v>21</v>
      </c>
      <c r="H58" s="17">
        <v>0.333333333333333</v>
      </c>
      <c r="I58" s="26" t="s">
        <v>35</v>
      </c>
      <c r="J58" s="16">
        <v>13</v>
      </c>
      <c r="K58" s="22">
        <v>0.3125</v>
      </c>
      <c r="L58" s="23">
        <v>0.854166666666667</v>
      </c>
      <c r="M58" s="24" t="s">
        <v>20</v>
      </c>
      <c r="N58" s="16">
        <v>13</v>
      </c>
      <c r="O58" s="40">
        <f t="shared" si="12"/>
        <v>260</v>
      </c>
      <c r="P58" s="41" t="s">
        <v>37</v>
      </c>
      <c r="Q58" s="17">
        <v>0.333333333333333</v>
      </c>
      <c r="R58" s="26" t="s">
        <v>32</v>
      </c>
      <c r="S58" s="16">
        <v>13</v>
      </c>
      <c r="T58" s="22">
        <v>0.3125</v>
      </c>
      <c r="U58" s="23">
        <v>0.770833333333333</v>
      </c>
      <c r="V58" s="24" t="s">
        <v>20</v>
      </c>
      <c r="W58" s="16">
        <v>11</v>
      </c>
      <c r="X58" s="44">
        <f t="shared" si="10"/>
        <v>60.5</v>
      </c>
      <c r="Y58" s="26" t="s">
        <v>36</v>
      </c>
      <c r="Z58" s="17">
        <v>0.333333333333333</v>
      </c>
      <c r="AA58" s="26" t="s">
        <v>34</v>
      </c>
    </row>
    <row r="59" ht="14.25" spans="1:27">
      <c r="A59" s="16">
        <v>14</v>
      </c>
      <c r="B59" s="22">
        <v>0.3125</v>
      </c>
      <c r="C59" s="23">
        <v>0.166666666666667</v>
      </c>
      <c r="D59" s="24" t="s">
        <v>20</v>
      </c>
      <c r="E59" s="16">
        <v>20.5</v>
      </c>
      <c r="F59" s="25">
        <f t="shared" si="13"/>
        <v>615</v>
      </c>
      <c r="G59" s="26" t="s">
        <v>21</v>
      </c>
      <c r="H59" s="17">
        <v>0.333333333333333</v>
      </c>
      <c r="I59" s="26" t="s">
        <v>35</v>
      </c>
      <c r="J59" s="16">
        <v>14</v>
      </c>
      <c r="K59" s="22">
        <v>0.3125</v>
      </c>
      <c r="L59" s="23">
        <v>0.854166666666667</v>
      </c>
      <c r="M59" s="24" t="s">
        <v>20</v>
      </c>
      <c r="N59" s="16">
        <v>13</v>
      </c>
      <c r="O59" s="40">
        <f t="shared" si="12"/>
        <v>260</v>
      </c>
      <c r="P59" s="41" t="s">
        <v>37</v>
      </c>
      <c r="Q59" s="17">
        <v>0.333333333333333</v>
      </c>
      <c r="R59" s="26" t="s">
        <v>32</v>
      </c>
      <c r="S59" s="16">
        <v>14</v>
      </c>
      <c r="T59" s="22">
        <v>0.3125</v>
      </c>
      <c r="U59" s="23">
        <v>0.916666666666667</v>
      </c>
      <c r="V59" s="24" t="s">
        <v>20</v>
      </c>
      <c r="W59" s="16">
        <v>14.5</v>
      </c>
      <c r="X59" s="44">
        <f t="shared" si="10"/>
        <v>79.75</v>
      </c>
      <c r="Y59" s="26" t="s">
        <v>33</v>
      </c>
      <c r="Z59" s="17">
        <v>0.333333333333333</v>
      </c>
      <c r="AA59" s="26" t="s">
        <v>34</v>
      </c>
    </row>
    <row r="60" ht="14.25" spans="1:27">
      <c r="A60" s="16">
        <v>15</v>
      </c>
      <c r="B60" s="22">
        <v>0.3125</v>
      </c>
      <c r="C60" s="23">
        <v>0.770833333333333</v>
      </c>
      <c r="D60" s="24" t="s">
        <v>20</v>
      </c>
      <c r="E60" s="16">
        <v>11</v>
      </c>
      <c r="F60" s="25">
        <f t="shared" si="13"/>
        <v>330</v>
      </c>
      <c r="G60" s="26" t="s">
        <v>21</v>
      </c>
      <c r="H60" s="17">
        <v>0.333333333333333</v>
      </c>
      <c r="I60" s="26" t="s">
        <v>38</v>
      </c>
      <c r="J60" s="16">
        <v>15</v>
      </c>
      <c r="K60" s="22">
        <v>0.3125</v>
      </c>
      <c r="L60" s="23">
        <v>0.854166666666667</v>
      </c>
      <c r="M60" s="24" t="s">
        <v>20</v>
      </c>
      <c r="N60" s="16">
        <v>13</v>
      </c>
      <c r="O60" s="40">
        <f t="shared" si="12"/>
        <v>260</v>
      </c>
      <c r="P60" s="26" t="s">
        <v>21</v>
      </c>
      <c r="Q60" s="17">
        <v>0.333333333333333</v>
      </c>
      <c r="R60" s="26" t="s">
        <v>22</v>
      </c>
      <c r="S60" s="16">
        <v>15</v>
      </c>
      <c r="T60" s="22" t="s">
        <v>39</v>
      </c>
      <c r="U60" s="23"/>
      <c r="V60" s="24"/>
      <c r="W60" s="16">
        <v>0</v>
      </c>
      <c r="X60" s="44">
        <f t="shared" si="10"/>
        <v>0</v>
      </c>
      <c r="Y60" s="26"/>
      <c r="Z60" s="17"/>
      <c r="AA60" s="26"/>
    </row>
    <row r="61" ht="14.25" spans="1:27">
      <c r="A61" s="16">
        <v>16</v>
      </c>
      <c r="B61" s="22">
        <v>0.3125</v>
      </c>
      <c r="C61" s="23">
        <v>0.229166666666667</v>
      </c>
      <c r="D61" s="24" t="s">
        <v>20</v>
      </c>
      <c r="E61" s="16">
        <v>22</v>
      </c>
      <c r="F61" s="25">
        <f t="shared" si="13"/>
        <v>660</v>
      </c>
      <c r="G61" s="26" t="s">
        <v>21</v>
      </c>
      <c r="H61" s="17">
        <v>0.333333333333333</v>
      </c>
      <c r="I61" s="26" t="s">
        <v>35</v>
      </c>
      <c r="J61" s="16">
        <v>16</v>
      </c>
      <c r="K61" s="22">
        <v>0.3125</v>
      </c>
      <c r="L61" s="23">
        <v>0.854166666666667</v>
      </c>
      <c r="M61" s="24" t="s">
        <v>20</v>
      </c>
      <c r="N61" s="16">
        <v>13</v>
      </c>
      <c r="O61" s="40">
        <f t="shared" si="12"/>
        <v>260</v>
      </c>
      <c r="P61" s="41" t="s">
        <v>37</v>
      </c>
      <c r="Q61" s="17">
        <v>0.333333333333333</v>
      </c>
      <c r="R61" s="26" t="s">
        <v>32</v>
      </c>
      <c r="S61" s="16">
        <v>16</v>
      </c>
      <c r="T61" s="22" t="s">
        <v>39</v>
      </c>
      <c r="U61" s="23"/>
      <c r="V61" s="24"/>
      <c r="W61" s="16">
        <v>0</v>
      </c>
      <c r="X61" s="44">
        <f t="shared" si="10"/>
        <v>0</v>
      </c>
      <c r="Y61" s="26"/>
      <c r="Z61" s="17"/>
      <c r="AA61" s="26"/>
    </row>
    <row r="62" ht="14.25" spans="1:27">
      <c r="A62" s="16">
        <v>17</v>
      </c>
      <c r="B62" s="22">
        <v>0.3125</v>
      </c>
      <c r="C62" s="23">
        <v>0.229166666666667</v>
      </c>
      <c r="D62" s="24" t="s">
        <v>20</v>
      </c>
      <c r="E62" s="16">
        <v>22</v>
      </c>
      <c r="F62" s="25">
        <f t="shared" si="13"/>
        <v>660</v>
      </c>
      <c r="G62" s="26" t="s">
        <v>21</v>
      </c>
      <c r="H62" s="17">
        <v>0.333333333333333</v>
      </c>
      <c r="I62" s="26" t="s">
        <v>35</v>
      </c>
      <c r="J62" s="16">
        <v>17</v>
      </c>
      <c r="K62" s="22">
        <v>0.3125</v>
      </c>
      <c r="L62" s="23">
        <v>0.854166666666667</v>
      </c>
      <c r="M62" s="24" t="s">
        <v>20</v>
      </c>
      <c r="N62" s="16">
        <v>13</v>
      </c>
      <c r="O62" s="40">
        <f t="shared" si="12"/>
        <v>260</v>
      </c>
      <c r="P62" s="41" t="s">
        <v>37</v>
      </c>
      <c r="Q62" s="17">
        <v>0.333333333333333</v>
      </c>
      <c r="R62" s="26" t="s">
        <v>32</v>
      </c>
      <c r="S62" s="16">
        <v>17</v>
      </c>
      <c r="T62" s="22">
        <v>0.3125</v>
      </c>
      <c r="U62" s="23">
        <v>0.8125</v>
      </c>
      <c r="V62" s="24" t="s">
        <v>20</v>
      </c>
      <c r="W62" s="16">
        <v>12</v>
      </c>
      <c r="X62" s="44">
        <f t="shared" si="10"/>
        <v>66</v>
      </c>
      <c r="Y62" s="36"/>
      <c r="Z62" s="36"/>
      <c r="AA62" s="36"/>
    </row>
    <row r="63" ht="14.25" spans="1:27">
      <c r="A63" s="16">
        <v>18</v>
      </c>
      <c r="B63" s="22">
        <v>0.3125</v>
      </c>
      <c r="C63" s="23">
        <v>0.145833333333333</v>
      </c>
      <c r="D63" s="24" t="s">
        <v>20</v>
      </c>
      <c r="E63" s="16">
        <v>20</v>
      </c>
      <c r="F63" s="25">
        <f t="shared" si="13"/>
        <v>600</v>
      </c>
      <c r="G63" s="26" t="s">
        <v>21</v>
      </c>
      <c r="H63" s="17">
        <v>0.333333333333333</v>
      </c>
      <c r="I63" s="26" t="s">
        <v>35</v>
      </c>
      <c r="J63" s="16">
        <v>18</v>
      </c>
      <c r="K63" s="22">
        <v>0.3125</v>
      </c>
      <c r="L63" s="23">
        <v>0.854166666666667</v>
      </c>
      <c r="M63" s="24" t="s">
        <v>20</v>
      </c>
      <c r="N63" s="16">
        <v>13</v>
      </c>
      <c r="O63" s="40">
        <f t="shared" si="12"/>
        <v>260</v>
      </c>
      <c r="P63" s="26" t="s">
        <v>21</v>
      </c>
      <c r="Q63" s="17">
        <v>0.333333333333333</v>
      </c>
      <c r="R63" s="26" t="s">
        <v>22</v>
      </c>
      <c r="S63" s="16">
        <v>18</v>
      </c>
      <c r="T63" s="22">
        <v>0.3125</v>
      </c>
      <c r="U63" s="23">
        <v>0.8125</v>
      </c>
      <c r="V63" s="24" t="s">
        <v>20</v>
      </c>
      <c r="W63" s="16">
        <v>12</v>
      </c>
      <c r="X63" s="44">
        <f t="shared" si="10"/>
        <v>66</v>
      </c>
      <c r="Y63" s="26" t="s">
        <v>33</v>
      </c>
      <c r="Z63" s="17">
        <v>0.333333333333333</v>
      </c>
      <c r="AA63" s="26" t="s">
        <v>34</v>
      </c>
    </row>
    <row r="64" ht="14.25" spans="1:27">
      <c r="A64" s="16">
        <v>19</v>
      </c>
      <c r="B64" s="22">
        <v>0.3125</v>
      </c>
      <c r="C64" s="23">
        <v>0.0833333333333333</v>
      </c>
      <c r="D64" s="24" t="s">
        <v>20</v>
      </c>
      <c r="E64" s="16">
        <v>18.5</v>
      </c>
      <c r="F64" s="25">
        <f t="shared" si="13"/>
        <v>555</v>
      </c>
      <c r="G64" s="26" t="s">
        <v>21</v>
      </c>
      <c r="H64" s="17">
        <v>0.333333333333333</v>
      </c>
      <c r="I64" s="26" t="s">
        <v>35</v>
      </c>
      <c r="J64" s="16">
        <v>19</v>
      </c>
      <c r="K64" s="22">
        <v>0.3125</v>
      </c>
      <c r="L64" s="23">
        <v>0.854166666666667</v>
      </c>
      <c r="M64" s="24" t="s">
        <v>20</v>
      </c>
      <c r="N64" s="16">
        <v>13</v>
      </c>
      <c r="O64" s="40">
        <f t="shared" si="12"/>
        <v>260</v>
      </c>
      <c r="P64" s="41" t="s">
        <v>37</v>
      </c>
      <c r="Q64" s="17">
        <v>0.333333333333333</v>
      </c>
      <c r="R64" s="26" t="s">
        <v>32</v>
      </c>
      <c r="S64" s="16">
        <v>19</v>
      </c>
      <c r="T64" s="22">
        <v>0.3125</v>
      </c>
      <c r="U64" s="23">
        <v>0.604166666666667</v>
      </c>
      <c r="V64" s="24" t="s">
        <v>20</v>
      </c>
      <c r="W64" s="16">
        <v>7</v>
      </c>
      <c r="X64" s="44">
        <f t="shared" si="10"/>
        <v>38.5</v>
      </c>
      <c r="Y64" s="36"/>
      <c r="Z64" s="36"/>
      <c r="AA64" s="36"/>
    </row>
    <row r="65" ht="14.25" spans="1:27">
      <c r="A65" s="16">
        <v>20</v>
      </c>
      <c r="B65" s="22">
        <v>0.3125</v>
      </c>
      <c r="C65" s="23">
        <v>0</v>
      </c>
      <c r="D65" s="24" t="s">
        <v>20</v>
      </c>
      <c r="E65" s="16">
        <v>16.5</v>
      </c>
      <c r="F65" s="25">
        <f t="shared" si="13"/>
        <v>495</v>
      </c>
      <c r="G65" s="26" t="s">
        <v>21</v>
      </c>
      <c r="H65" s="17">
        <v>0.333333333333333</v>
      </c>
      <c r="I65" s="26" t="s">
        <v>35</v>
      </c>
      <c r="J65" s="16">
        <v>20</v>
      </c>
      <c r="K65" s="22">
        <v>0.3125</v>
      </c>
      <c r="L65" s="23">
        <v>0.854166666666667</v>
      </c>
      <c r="M65" s="24" t="s">
        <v>20</v>
      </c>
      <c r="N65" s="16">
        <v>13</v>
      </c>
      <c r="O65" s="40">
        <f t="shared" si="12"/>
        <v>260</v>
      </c>
      <c r="P65" s="41" t="s">
        <v>37</v>
      </c>
      <c r="Q65" s="17">
        <v>0.333333333333333</v>
      </c>
      <c r="R65" s="26" t="s">
        <v>32</v>
      </c>
      <c r="S65" s="16">
        <v>20</v>
      </c>
      <c r="T65" s="22">
        <v>0.3125</v>
      </c>
      <c r="U65" s="23">
        <v>0.6875</v>
      </c>
      <c r="V65" s="24" t="s">
        <v>20</v>
      </c>
      <c r="W65" s="16">
        <v>9</v>
      </c>
      <c r="X65" s="44">
        <f t="shared" si="10"/>
        <v>49.5</v>
      </c>
      <c r="Y65" s="26" t="s">
        <v>33</v>
      </c>
      <c r="Z65" s="17">
        <v>0.333333333333333</v>
      </c>
      <c r="AA65" s="26" t="s">
        <v>34</v>
      </c>
    </row>
    <row r="66" ht="14.25" spans="1:27">
      <c r="A66" s="16">
        <v>21</v>
      </c>
      <c r="B66" s="22">
        <v>0.3125</v>
      </c>
      <c r="C66" s="23">
        <v>0.1875</v>
      </c>
      <c r="D66" s="24" t="s">
        <v>20</v>
      </c>
      <c r="E66" s="16">
        <v>21</v>
      </c>
      <c r="F66" s="25">
        <f t="shared" si="13"/>
        <v>630</v>
      </c>
      <c r="G66" s="26" t="s">
        <v>21</v>
      </c>
      <c r="H66" s="17">
        <v>0.333333333333333</v>
      </c>
      <c r="I66" s="26" t="s">
        <v>35</v>
      </c>
      <c r="J66" s="16">
        <v>21</v>
      </c>
      <c r="K66" s="22">
        <v>0.3125</v>
      </c>
      <c r="L66" s="23">
        <v>0.854166666666667</v>
      </c>
      <c r="M66" s="24" t="s">
        <v>20</v>
      </c>
      <c r="N66" s="16">
        <v>13</v>
      </c>
      <c r="O66" s="40">
        <f t="shared" si="12"/>
        <v>260</v>
      </c>
      <c r="P66" s="26" t="s">
        <v>21</v>
      </c>
      <c r="Q66" s="17">
        <v>0.333333333333333</v>
      </c>
      <c r="R66" s="26" t="s">
        <v>22</v>
      </c>
      <c r="S66" s="16">
        <v>21</v>
      </c>
      <c r="T66" s="22">
        <v>0.3125</v>
      </c>
      <c r="U66" s="23">
        <v>0.520833333333333</v>
      </c>
      <c r="V66" s="24" t="s">
        <v>20</v>
      </c>
      <c r="W66" s="16">
        <v>5</v>
      </c>
      <c r="X66" s="44">
        <f t="shared" si="10"/>
        <v>27.5</v>
      </c>
      <c r="Y66" s="26" t="s">
        <v>36</v>
      </c>
      <c r="Z66" s="17">
        <v>0.333333333333333</v>
      </c>
      <c r="AA66" s="26" t="s">
        <v>34</v>
      </c>
    </row>
    <row r="67" ht="14.25" spans="1:27">
      <c r="A67" s="16">
        <v>22</v>
      </c>
      <c r="B67" s="22">
        <v>0.3125</v>
      </c>
      <c r="C67" s="23">
        <v>0.0625</v>
      </c>
      <c r="D67" s="24" t="s">
        <v>20</v>
      </c>
      <c r="E67" s="16">
        <v>18</v>
      </c>
      <c r="F67" s="25">
        <f t="shared" si="13"/>
        <v>540</v>
      </c>
      <c r="G67" s="26" t="s">
        <v>21</v>
      </c>
      <c r="H67" s="17">
        <v>0.333333333333333</v>
      </c>
      <c r="I67" s="26" t="s">
        <v>35</v>
      </c>
      <c r="J67" s="16">
        <v>22</v>
      </c>
      <c r="K67" s="22">
        <v>0.3125</v>
      </c>
      <c r="L67" s="23">
        <v>0.854166666666667</v>
      </c>
      <c r="M67" s="24" t="s">
        <v>20</v>
      </c>
      <c r="N67" s="16">
        <v>13</v>
      </c>
      <c r="O67" s="40">
        <f t="shared" si="12"/>
        <v>260</v>
      </c>
      <c r="P67" s="41" t="s">
        <v>37</v>
      </c>
      <c r="Q67" s="17">
        <v>0.333333333333333</v>
      </c>
      <c r="R67" s="26" t="s">
        <v>32</v>
      </c>
      <c r="S67" s="16">
        <v>22</v>
      </c>
      <c r="T67" s="22">
        <v>0.3125</v>
      </c>
      <c r="U67" s="23">
        <v>0.729166666666667</v>
      </c>
      <c r="V67" s="24" t="s">
        <v>20</v>
      </c>
      <c r="W67" s="16">
        <v>10</v>
      </c>
      <c r="X67" s="44">
        <f t="shared" si="10"/>
        <v>55</v>
      </c>
      <c r="Y67" s="26" t="s">
        <v>33</v>
      </c>
      <c r="Z67" s="17">
        <v>0.333333333333333</v>
      </c>
      <c r="AA67" s="26" t="s">
        <v>34</v>
      </c>
    </row>
    <row r="68" ht="14.25" spans="1:27">
      <c r="A68" s="16">
        <v>23</v>
      </c>
      <c r="B68" s="22">
        <v>0.3125</v>
      </c>
      <c r="C68" s="23">
        <v>0.166666666666667</v>
      </c>
      <c r="D68" s="24" t="s">
        <v>20</v>
      </c>
      <c r="E68" s="16">
        <v>20.5</v>
      </c>
      <c r="F68" s="25">
        <f t="shared" si="13"/>
        <v>615</v>
      </c>
      <c r="G68" s="26" t="s">
        <v>21</v>
      </c>
      <c r="H68" s="17">
        <v>0.333333333333333</v>
      </c>
      <c r="I68" s="26" t="s">
        <v>35</v>
      </c>
      <c r="J68" s="16">
        <v>23</v>
      </c>
      <c r="K68" s="22">
        <v>0.3125</v>
      </c>
      <c r="L68" s="23">
        <v>0.854166666666667</v>
      </c>
      <c r="M68" s="24" t="s">
        <v>20</v>
      </c>
      <c r="N68" s="16">
        <v>13</v>
      </c>
      <c r="O68" s="40">
        <f t="shared" si="12"/>
        <v>260</v>
      </c>
      <c r="P68" s="41" t="s">
        <v>37</v>
      </c>
      <c r="Q68" s="17">
        <v>0.333333333333333</v>
      </c>
      <c r="R68" s="26" t="s">
        <v>32</v>
      </c>
      <c r="S68" s="16">
        <v>23</v>
      </c>
      <c r="T68" s="22">
        <v>0.3125</v>
      </c>
      <c r="U68" s="23">
        <v>0.8125</v>
      </c>
      <c r="V68" s="24" t="s">
        <v>20</v>
      </c>
      <c r="W68" s="16">
        <v>12</v>
      </c>
      <c r="X68" s="44">
        <f t="shared" si="10"/>
        <v>66</v>
      </c>
      <c r="Y68" s="26" t="s">
        <v>36</v>
      </c>
      <c r="Z68" s="17">
        <v>0.333333333333333</v>
      </c>
      <c r="AA68" s="26" t="s">
        <v>34</v>
      </c>
    </row>
    <row r="69" ht="14.25" spans="1:27">
      <c r="A69" s="16">
        <v>24</v>
      </c>
      <c r="B69" s="22">
        <v>0.3125</v>
      </c>
      <c r="C69" s="23">
        <v>0.229166666666667</v>
      </c>
      <c r="D69" s="24" t="s">
        <v>20</v>
      </c>
      <c r="E69" s="16">
        <v>22</v>
      </c>
      <c r="F69" s="25">
        <f t="shared" si="13"/>
        <v>660</v>
      </c>
      <c r="G69" s="26" t="s">
        <v>21</v>
      </c>
      <c r="H69" s="17">
        <v>0.333333333333333</v>
      </c>
      <c r="I69" s="26" t="s">
        <v>35</v>
      </c>
      <c r="J69" s="16">
        <v>24</v>
      </c>
      <c r="K69" s="22">
        <v>0.3125</v>
      </c>
      <c r="L69" s="23">
        <v>0.854166666666667</v>
      </c>
      <c r="M69" s="24" t="s">
        <v>20</v>
      </c>
      <c r="N69" s="16">
        <v>13</v>
      </c>
      <c r="O69" s="40">
        <f t="shared" si="12"/>
        <v>260</v>
      </c>
      <c r="P69" s="26" t="s">
        <v>21</v>
      </c>
      <c r="Q69" s="17">
        <v>0.333333333333333</v>
      </c>
      <c r="R69" s="26" t="s">
        <v>22</v>
      </c>
      <c r="S69" s="16">
        <v>24</v>
      </c>
      <c r="T69" s="22">
        <v>0.3125</v>
      </c>
      <c r="U69" s="23">
        <v>0.8125</v>
      </c>
      <c r="V69" s="24" t="s">
        <v>20</v>
      </c>
      <c r="W69" s="16">
        <v>12</v>
      </c>
      <c r="X69" s="44">
        <f t="shared" si="10"/>
        <v>66</v>
      </c>
      <c r="Y69" s="26" t="s">
        <v>33</v>
      </c>
      <c r="Z69" s="17">
        <v>0.333333333333333</v>
      </c>
      <c r="AA69" s="26" t="s">
        <v>34</v>
      </c>
    </row>
    <row r="70" ht="14.25" spans="1:27">
      <c r="A70" s="16">
        <v>25</v>
      </c>
      <c r="B70" s="22">
        <v>0.3125</v>
      </c>
      <c r="C70" s="23">
        <v>0.875</v>
      </c>
      <c r="D70" s="24" t="s">
        <v>20</v>
      </c>
      <c r="E70" s="16">
        <v>14</v>
      </c>
      <c r="F70" s="25">
        <f t="shared" si="13"/>
        <v>420</v>
      </c>
      <c r="G70" s="26" t="s">
        <v>21</v>
      </c>
      <c r="H70" s="17">
        <v>0.333333333333333</v>
      </c>
      <c r="I70" s="26" t="s">
        <v>35</v>
      </c>
      <c r="J70" s="16">
        <v>25</v>
      </c>
      <c r="K70" s="22">
        <v>0.3125</v>
      </c>
      <c r="L70" s="23">
        <v>0.854166666666667</v>
      </c>
      <c r="M70" s="24" t="s">
        <v>20</v>
      </c>
      <c r="N70" s="16">
        <v>13</v>
      </c>
      <c r="O70" s="40">
        <f t="shared" si="12"/>
        <v>260</v>
      </c>
      <c r="P70" s="41" t="s">
        <v>31</v>
      </c>
      <c r="Q70" s="17">
        <v>0.333333333333333</v>
      </c>
      <c r="R70" s="26" t="s">
        <v>40</v>
      </c>
      <c r="S70" s="16">
        <v>25</v>
      </c>
      <c r="T70" s="22">
        <v>0.3125</v>
      </c>
      <c r="U70" s="23">
        <v>0.8125</v>
      </c>
      <c r="V70" s="24" t="s">
        <v>20</v>
      </c>
      <c r="W70" s="16">
        <v>12</v>
      </c>
      <c r="X70" s="44">
        <f t="shared" si="10"/>
        <v>66</v>
      </c>
      <c r="Y70" s="26" t="s">
        <v>36</v>
      </c>
      <c r="Z70" s="17">
        <v>0.333333333333333</v>
      </c>
      <c r="AA70" s="26" t="s">
        <v>34</v>
      </c>
    </row>
    <row r="71" ht="14.25" spans="1:27">
      <c r="A71" s="16">
        <v>26</v>
      </c>
      <c r="B71" s="22">
        <v>0.3125</v>
      </c>
      <c r="C71" s="23">
        <v>0.25</v>
      </c>
      <c r="D71" s="24" t="s">
        <v>20</v>
      </c>
      <c r="E71" s="16">
        <v>22.5</v>
      </c>
      <c r="F71" s="25">
        <f t="shared" si="13"/>
        <v>675</v>
      </c>
      <c r="G71" s="26" t="s">
        <v>21</v>
      </c>
      <c r="H71" s="17">
        <v>0.333333333333333</v>
      </c>
      <c r="I71" s="26" t="s">
        <v>41</v>
      </c>
      <c r="J71" s="16">
        <v>26</v>
      </c>
      <c r="K71" s="22">
        <v>0.3125</v>
      </c>
      <c r="L71" s="23">
        <v>0.854166666666667</v>
      </c>
      <c r="M71" s="24" t="s">
        <v>20</v>
      </c>
      <c r="N71" s="16">
        <v>13</v>
      </c>
      <c r="O71" s="40">
        <f t="shared" si="12"/>
        <v>260</v>
      </c>
      <c r="P71" s="26" t="s">
        <v>21</v>
      </c>
      <c r="Q71" s="17">
        <v>0.333333333333333</v>
      </c>
      <c r="R71" s="26" t="s">
        <v>22</v>
      </c>
      <c r="S71" s="16">
        <v>26</v>
      </c>
      <c r="T71" s="22" t="s">
        <v>39</v>
      </c>
      <c r="U71" s="23"/>
      <c r="V71" s="24"/>
      <c r="W71" s="16">
        <v>0</v>
      </c>
      <c r="X71" s="44">
        <f t="shared" si="10"/>
        <v>0</v>
      </c>
      <c r="Y71" s="26"/>
      <c r="Z71" s="17"/>
      <c r="AA71" s="26"/>
    </row>
    <row r="72" ht="14.25" spans="1:27">
      <c r="A72" s="16">
        <v>27</v>
      </c>
      <c r="B72" s="22">
        <v>0.3125</v>
      </c>
      <c r="C72" s="23">
        <v>0.229166666666667</v>
      </c>
      <c r="D72" s="24" t="s">
        <v>20</v>
      </c>
      <c r="E72" s="16">
        <v>22</v>
      </c>
      <c r="F72" s="25">
        <f t="shared" si="13"/>
        <v>660</v>
      </c>
      <c r="G72" s="26" t="s">
        <v>21</v>
      </c>
      <c r="H72" s="17">
        <v>0.333333333333333</v>
      </c>
      <c r="I72" s="26" t="s">
        <v>35</v>
      </c>
      <c r="J72" s="16">
        <v>27</v>
      </c>
      <c r="K72" s="22">
        <v>0.3125</v>
      </c>
      <c r="L72" s="23">
        <v>0.854166666666667</v>
      </c>
      <c r="M72" s="24" t="s">
        <v>20</v>
      </c>
      <c r="N72" s="16">
        <v>13</v>
      </c>
      <c r="O72" s="40">
        <f t="shared" si="12"/>
        <v>260</v>
      </c>
      <c r="P72" s="41" t="s">
        <v>31</v>
      </c>
      <c r="Q72" s="17">
        <v>0.333333333333333</v>
      </c>
      <c r="R72" s="26" t="s">
        <v>40</v>
      </c>
      <c r="S72" s="16">
        <v>27</v>
      </c>
      <c r="T72" s="22">
        <v>0.3125</v>
      </c>
      <c r="U72" s="23">
        <v>0.729166666666667</v>
      </c>
      <c r="V72" s="24" t="s">
        <v>20</v>
      </c>
      <c r="W72" s="16">
        <v>10</v>
      </c>
      <c r="X72" s="44">
        <f t="shared" si="10"/>
        <v>55</v>
      </c>
      <c r="Y72" s="26"/>
      <c r="Z72" s="17"/>
      <c r="AA72" s="26"/>
    </row>
    <row r="73" ht="14.25" spans="1:27">
      <c r="A73" s="16">
        <v>28</v>
      </c>
      <c r="B73" s="22">
        <v>0.3125</v>
      </c>
      <c r="C73" s="23">
        <v>0.229166666666667</v>
      </c>
      <c r="D73" s="24" t="s">
        <v>20</v>
      </c>
      <c r="E73" s="16">
        <v>22</v>
      </c>
      <c r="F73" s="25">
        <f t="shared" si="13"/>
        <v>660</v>
      </c>
      <c r="G73" s="26" t="s">
        <v>21</v>
      </c>
      <c r="H73" s="17">
        <v>0.333333333333333</v>
      </c>
      <c r="I73" s="26" t="s">
        <v>35</v>
      </c>
      <c r="J73" s="16">
        <v>28</v>
      </c>
      <c r="K73" s="22">
        <v>0.3125</v>
      </c>
      <c r="L73" s="23">
        <v>0.854166666666667</v>
      </c>
      <c r="M73" s="24" t="s">
        <v>20</v>
      </c>
      <c r="N73" s="16">
        <v>13</v>
      </c>
      <c r="O73" s="40">
        <f t="shared" si="12"/>
        <v>260</v>
      </c>
      <c r="P73" s="26" t="s">
        <v>21</v>
      </c>
      <c r="Q73" s="17">
        <v>0.333333333333333</v>
      </c>
      <c r="R73" s="26" t="s">
        <v>22</v>
      </c>
      <c r="S73" s="16">
        <v>28</v>
      </c>
      <c r="T73" s="22">
        <v>0.3125</v>
      </c>
      <c r="U73" s="23">
        <v>0.729166666666667</v>
      </c>
      <c r="V73" s="24" t="s">
        <v>20</v>
      </c>
      <c r="W73" s="16">
        <v>10</v>
      </c>
      <c r="X73" s="44">
        <f t="shared" si="10"/>
        <v>55</v>
      </c>
      <c r="Y73" s="26" t="s">
        <v>33</v>
      </c>
      <c r="Z73" s="17">
        <v>0.333333333333333</v>
      </c>
      <c r="AA73" s="26" t="s">
        <v>34</v>
      </c>
    </row>
    <row r="74" ht="14.25" spans="1:27">
      <c r="A74" s="16">
        <v>29</v>
      </c>
      <c r="B74" s="22">
        <v>0.3125</v>
      </c>
      <c r="C74" s="23">
        <v>0.229166666666667</v>
      </c>
      <c r="D74" s="24" t="s">
        <v>20</v>
      </c>
      <c r="E74" s="16">
        <v>22</v>
      </c>
      <c r="F74" s="25">
        <f t="shared" si="13"/>
        <v>660</v>
      </c>
      <c r="G74" s="26" t="s">
        <v>21</v>
      </c>
      <c r="H74" s="17">
        <v>0.333333333333333</v>
      </c>
      <c r="I74" s="26" t="s">
        <v>35</v>
      </c>
      <c r="J74" s="16">
        <v>29</v>
      </c>
      <c r="K74" s="22">
        <v>0.3125</v>
      </c>
      <c r="L74" s="23">
        <v>0.854166666666667</v>
      </c>
      <c r="M74" s="24" t="s">
        <v>20</v>
      </c>
      <c r="N74" s="16">
        <v>13</v>
      </c>
      <c r="O74" s="40">
        <f t="shared" si="12"/>
        <v>260</v>
      </c>
      <c r="P74" s="41" t="s">
        <v>37</v>
      </c>
      <c r="Q74" s="17">
        <v>0.333333333333333</v>
      </c>
      <c r="R74" s="26" t="s">
        <v>32</v>
      </c>
      <c r="S74" s="16">
        <v>29</v>
      </c>
      <c r="T74" s="22">
        <v>0.3125</v>
      </c>
      <c r="U74" s="23">
        <v>0.833333333333333</v>
      </c>
      <c r="V74" s="24" t="s">
        <v>20</v>
      </c>
      <c r="W74" s="16">
        <v>12.5</v>
      </c>
      <c r="X74" s="44">
        <f t="shared" si="10"/>
        <v>68.75</v>
      </c>
      <c r="Y74" s="26" t="s">
        <v>36</v>
      </c>
      <c r="Z74" s="17">
        <v>0.333333333333333</v>
      </c>
      <c r="AA74" s="26" t="s">
        <v>34</v>
      </c>
    </row>
    <row r="75" ht="14.25" spans="1:27">
      <c r="A75" s="16">
        <v>30</v>
      </c>
      <c r="B75" s="22">
        <v>0.3125</v>
      </c>
      <c r="C75" s="23">
        <v>0.3125</v>
      </c>
      <c r="D75" s="24" t="s">
        <v>20</v>
      </c>
      <c r="E75" s="16">
        <v>24</v>
      </c>
      <c r="F75" s="25">
        <f t="shared" si="13"/>
        <v>720</v>
      </c>
      <c r="G75" s="26" t="s">
        <v>21</v>
      </c>
      <c r="H75" s="17">
        <v>0.333333333333333</v>
      </c>
      <c r="I75" s="26" t="s">
        <v>35</v>
      </c>
      <c r="J75" s="16">
        <v>30</v>
      </c>
      <c r="K75" s="22">
        <v>0.3125</v>
      </c>
      <c r="L75" s="23">
        <v>0.854166666666667</v>
      </c>
      <c r="M75" s="24" t="s">
        <v>20</v>
      </c>
      <c r="N75" s="16">
        <v>13</v>
      </c>
      <c r="O75" s="40">
        <f t="shared" si="12"/>
        <v>260</v>
      </c>
      <c r="P75" s="41" t="s">
        <v>37</v>
      </c>
      <c r="Q75" s="17">
        <v>0.333333333333333</v>
      </c>
      <c r="R75" s="26" t="s">
        <v>32</v>
      </c>
      <c r="S75" s="16">
        <v>30</v>
      </c>
      <c r="T75" s="22">
        <v>0.3125</v>
      </c>
      <c r="U75" s="23">
        <v>0.729166666666667</v>
      </c>
      <c r="V75" s="24" t="s">
        <v>20</v>
      </c>
      <c r="W75" s="16">
        <v>10</v>
      </c>
      <c r="X75" s="44">
        <f t="shared" si="10"/>
        <v>55</v>
      </c>
      <c r="Y75" s="26" t="s">
        <v>33</v>
      </c>
      <c r="Z75" s="17">
        <v>0.333333333333333</v>
      </c>
      <c r="AA75" s="26" t="s">
        <v>34</v>
      </c>
    </row>
    <row r="76" ht="14.25" spans="1:27">
      <c r="A76" s="16">
        <v>31</v>
      </c>
      <c r="B76" s="22">
        <v>0.3125</v>
      </c>
      <c r="C76" s="23">
        <v>0.25</v>
      </c>
      <c r="D76" s="24" t="s">
        <v>20</v>
      </c>
      <c r="E76" s="16">
        <v>22.5</v>
      </c>
      <c r="F76" s="35">
        <f t="shared" si="13"/>
        <v>675</v>
      </c>
      <c r="G76" s="45" t="s">
        <v>42</v>
      </c>
      <c r="H76" s="46"/>
      <c r="I76" s="54"/>
      <c r="J76" s="16">
        <v>31</v>
      </c>
      <c r="K76" s="22">
        <v>0.3125</v>
      </c>
      <c r="L76" s="23">
        <v>0.854166666666667</v>
      </c>
      <c r="M76" s="24" t="s">
        <v>20</v>
      </c>
      <c r="N76" s="16">
        <v>13</v>
      </c>
      <c r="O76" s="40">
        <f t="shared" ref="O76" si="14">N76*20</f>
        <v>260</v>
      </c>
      <c r="P76" s="41" t="s">
        <v>37</v>
      </c>
      <c r="Q76" s="17">
        <v>0.333333333333333</v>
      </c>
      <c r="R76" s="26" t="s">
        <v>32</v>
      </c>
      <c r="S76" s="16">
        <v>31</v>
      </c>
      <c r="T76" s="22">
        <v>0.3125</v>
      </c>
      <c r="U76" s="23">
        <v>0.6875</v>
      </c>
      <c r="V76" s="24" t="s">
        <v>20</v>
      </c>
      <c r="W76" s="16">
        <v>9</v>
      </c>
      <c r="X76" s="44">
        <f t="shared" si="10"/>
        <v>49.5</v>
      </c>
      <c r="Y76" s="45" t="s">
        <v>43</v>
      </c>
      <c r="Z76" s="46"/>
      <c r="AA76" s="54"/>
    </row>
    <row r="78" ht="14.25" customHeight="1" spans="1:27">
      <c r="A78" s="7" t="s">
        <v>1</v>
      </c>
      <c r="B78" s="21" t="s">
        <v>44</v>
      </c>
      <c r="C78" s="9"/>
      <c r="D78" s="9"/>
      <c r="E78" s="9"/>
      <c r="F78" s="9"/>
      <c r="G78" s="9"/>
      <c r="H78" s="9"/>
      <c r="I78" s="9"/>
      <c r="J78" s="7" t="s">
        <v>1</v>
      </c>
      <c r="K78" s="21" t="s">
        <v>45</v>
      </c>
      <c r="L78" s="9"/>
      <c r="M78" s="9"/>
      <c r="N78" s="9"/>
      <c r="O78" s="9"/>
      <c r="P78" s="9"/>
      <c r="Q78" s="9"/>
      <c r="R78" s="9"/>
      <c r="S78" s="7" t="s">
        <v>1</v>
      </c>
      <c r="T78" s="21" t="s">
        <v>46</v>
      </c>
      <c r="U78" s="9"/>
      <c r="V78" s="9"/>
      <c r="W78" s="9"/>
      <c r="X78" s="9"/>
      <c r="Y78" s="9"/>
      <c r="Z78" s="9"/>
      <c r="AA78" s="9"/>
    </row>
    <row r="79" ht="14.25" spans="1:27">
      <c r="A79" s="7"/>
      <c r="B79" s="8" t="s">
        <v>5</v>
      </c>
      <c r="C79" s="8"/>
      <c r="D79" s="9">
        <v>23000</v>
      </c>
      <c r="E79" s="9"/>
      <c r="F79" s="9"/>
      <c r="G79" s="9" t="s">
        <v>6</v>
      </c>
      <c r="H79" s="9"/>
      <c r="I79" s="9">
        <v>25</v>
      </c>
      <c r="J79" s="7"/>
      <c r="K79" s="8" t="s">
        <v>5</v>
      </c>
      <c r="L79" s="8"/>
      <c r="M79" s="9">
        <v>16000</v>
      </c>
      <c r="N79" s="9"/>
      <c r="O79" s="9"/>
      <c r="P79" s="9" t="s">
        <v>6</v>
      </c>
      <c r="Q79" s="9"/>
      <c r="R79" s="9">
        <v>25</v>
      </c>
      <c r="S79" s="7"/>
      <c r="T79" s="8" t="s">
        <v>5</v>
      </c>
      <c r="U79" s="8"/>
      <c r="V79" s="9">
        <v>12000</v>
      </c>
      <c r="W79" s="9"/>
      <c r="X79" s="9"/>
      <c r="Y79" s="9" t="s">
        <v>6</v>
      </c>
      <c r="Z79" s="9"/>
      <c r="AA79" s="9">
        <v>25</v>
      </c>
    </row>
    <row r="80" ht="14.25" spans="1:27">
      <c r="A80" s="7"/>
      <c r="B80" s="9" t="s">
        <v>7</v>
      </c>
      <c r="C80" s="9"/>
      <c r="D80" s="9" t="s">
        <v>47</v>
      </c>
      <c r="E80" s="9"/>
      <c r="F80" s="9"/>
      <c r="G80" s="9"/>
      <c r="H80" s="9"/>
      <c r="I80" s="9"/>
      <c r="J80" s="7"/>
      <c r="K80" s="9" t="s">
        <v>7</v>
      </c>
      <c r="L80" s="9"/>
      <c r="M80" s="9" t="s">
        <v>48</v>
      </c>
      <c r="N80" s="9"/>
      <c r="O80" s="9"/>
      <c r="P80" s="9"/>
      <c r="Q80" s="9"/>
      <c r="R80" s="9"/>
      <c r="S80" s="7"/>
      <c r="T80" s="9" t="s">
        <v>7</v>
      </c>
      <c r="U80" s="9"/>
      <c r="V80" s="9" t="s">
        <v>48</v>
      </c>
      <c r="W80" s="9"/>
      <c r="X80" s="9"/>
      <c r="Y80" s="9"/>
      <c r="Z80" s="9"/>
      <c r="AA80" s="9"/>
    </row>
    <row r="81" ht="14.25" spans="1:27">
      <c r="A81" s="7"/>
      <c r="B81" s="10" t="s">
        <v>11</v>
      </c>
      <c r="C81" s="10" t="s">
        <v>12</v>
      </c>
      <c r="D81" s="10" t="s">
        <v>13</v>
      </c>
      <c r="E81" s="9" t="s">
        <v>14</v>
      </c>
      <c r="F81" s="9" t="s">
        <v>15</v>
      </c>
      <c r="G81" s="11" t="s">
        <v>16</v>
      </c>
      <c r="H81" s="11"/>
      <c r="I81" s="11"/>
      <c r="J81" s="7"/>
      <c r="K81" s="10" t="s">
        <v>11</v>
      </c>
      <c r="L81" s="10" t="s">
        <v>12</v>
      </c>
      <c r="M81" s="10" t="s">
        <v>13</v>
      </c>
      <c r="N81" s="9" t="s">
        <v>14</v>
      </c>
      <c r="O81" s="9" t="s">
        <v>15</v>
      </c>
      <c r="P81" s="11" t="s">
        <v>16</v>
      </c>
      <c r="Q81" s="11"/>
      <c r="R81" s="11"/>
      <c r="S81" s="7"/>
      <c r="T81" s="10" t="s">
        <v>11</v>
      </c>
      <c r="U81" s="10" t="s">
        <v>12</v>
      </c>
      <c r="V81" s="10" t="s">
        <v>13</v>
      </c>
      <c r="W81" s="9" t="s">
        <v>14</v>
      </c>
      <c r="X81" s="9" t="s">
        <v>15</v>
      </c>
      <c r="Y81" s="11" t="s">
        <v>16</v>
      </c>
      <c r="Z81" s="11"/>
      <c r="AA81" s="11"/>
    </row>
    <row r="82" ht="28.5" spans="1:27">
      <c r="A82" s="7"/>
      <c r="B82" s="10"/>
      <c r="C82" s="10"/>
      <c r="D82" s="10"/>
      <c r="E82" s="9"/>
      <c r="F82" s="9"/>
      <c r="G82" s="11" t="s">
        <v>17</v>
      </c>
      <c r="H82" s="11" t="s">
        <v>18</v>
      </c>
      <c r="I82" s="11" t="s">
        <v>19</v>
      </c>
      <c r="J82" s="7"/>
      <c r="K82" s="10"/>
      <c r="L82" s="10"/>
      <c r="M82" s="10"/>
      <c r="N82" s="9"/>
      <c r="O82" s="9"/>
      <c r="P82" s="11" t="s">
        <v>17</v>
      </c>
      <c r="Q82" s="11" t="s">
        <v>18</v>
      </c>
      <c r="R82" s="11" t="s">
        <v>19</v>
      </c>
      <c r="S82" s="7"/>
      <c r="T82" s="10"/>
      <c r="U82" s="10"/>
      <c r="V82" s="10"/>
      <c r="W82" s="9"/>
      <c r="X82" s="9"/>
      <c r="Y82" s="11" t="s">
        <v>17</v>
      </c>
      <c r="Z82" s="11" t="s">
        <v>18</v>
      </c>
      <c r="AA82" s="11" t="s">
        <v>19</v>
      </c>
    </row>
    <row r="83" ht="14.25" spans="1:27">
      <c r="A83" s="12">
        <v>1</v>
      </c>
      <c r="B83" s="22">
        <v>0.3125</v>
      </c>
      <c r="C83" s="23">
        <v>0.708333333333333</v>
      </c>
      <c r="D83" s="24" t="s">
        <v>20</v>
      </c>
      <c r="E83" s="16">
        <v>9.5</v>
      </c>
      <c r="F83" s="15">
        <f t="shared" ref="F83:F113" si="15">E83*5.5</f>
        <v>52.25</v>
      </c>
      <c r="G83" s="26" t="s">
        <v>21</v>
      </c>
      <c r="H83" s="17">
        <v>0.333333333333333</v>
      </c>
      <c r="I83" s="26" t="s">
        <v>49</v>
      </c>
      <c r="J83" s="16">
        <v>1</v>
      </c>
      <c r="K83" s="22">
        <v>0.3125</v>
      </c>
      <c r="L83" s="23">
        <v>0.8125</v>
      </c>
      <c r="M83" s="24" t="s">
        <v>20</v>
      </c>
      <c r="N83" s="16">
        <v>12</v>
      </c>
      <c r="O83" s="44">
        <f t="shared" ref="O83:O87" si="16">N83*5.5</f>
        <v>66</v>
      </c>
      <c r="P83" s="26" t="s">
        <v>21</v>
      </c>
      <c r="Q83" s="17">
        <v>0.333333333333333</v>
      </c>
      <c r="R83" s="26" t="s">
        <v>49</v>
      </c>
      <c r="S83" s="16">
        <v>1</v>
      </c>
      <c r="T83" s="22">
        <v>0.3125</v>
      </c>
      <c r="U83" s="23">
        <v>0.6875</v>
      </c>
      <c r="V83" s="24" t="s">
        <v>20</v>
      </c>
      <c r="W83" s="16">
        <v>9</v>
      </c>
      <c r="X83" s="44">
        <f>W83*5.5</f>
        <v>49.5</v>
      </c>
      <c r="Y83" s="41" t="s">
        <v>50</v>
      </c>
      <c r="Z83" s="17">
        <v>0.333333333333331</v>
      </c>
      <c r="AA83" s="26" t="s">
        <v>51</v>
      </c>
    </row>
    <row r="84" ht="14.25" spans="1:26">
      <c r="A84" s="16">
        <v>2</v>
      </c>
      <c r="B84" s="22">
        <v>0.3125</v>
      </c>
      <c r="C84" s="23">
        <v>0.729166666666667</v>
      </c>
      <c r="D84" s="24" t="s">
        <v>20</v>
      </c>
      <c r="E84" s="47">
        <v>10</v>
      </c>
      <c r="F84" s="15">
        <f t="shared" si="15"/>
        <v>55</v>
      </c>
      <c r="G84" s="26"/>
      <c r="H84" s="26"/>
      <c r="I84" s="26"/>
      <c r="J84" s="16">
        <v>2</v>
      </c>
      <c r="K84" s="22">
        <v>0.3125</v>
      </c>
      <c r="L84" s="23">
        <v>0.833333333333333</v>
      </c>
      <c r="M84" s="24" t="s">
        <v>20</v>
      </c>
      <c r="N84" s="16">
        <v>12.5</v>
      </c>
      <c r="O84" s="44">
        <f t="shared" si="16"/>
        <v>68.75</v>
      </c>
      <c r="P84" s="41" t="s">
        <v>50</v>
      </c>
      <c r="Q84" s="17">
        <v>0.333333333333333</v>
      </c>
      <c r="R84" s="26" t="s">
        <v>49</v>
      </c>
      <c r="S84" s="16">
        <v>2</v>
      </c>
      <c r="T84" s="22">
        <v>0.3125</v>
      </c>
      <c r="U84" s="23">
        <v>0.604166666666667</v>
      </c>
      <c r="V84" s="24" t="s">
        <v>20</v>
      </c>
      <c r="W84" s="16">
        <v>7</v>
      </c>
      <c r="X84" s="44">
        <f>W84*5.5</f>
        <v>38.5</v>
      </c>
      <c r="Z84" s="36"/>
    </row>
    <row r="85" ht="14.25" spans="1:27">
      <c r="A85" s="16">
        <v>3</v>
      </c>
      <c r="B85" s="22">
        <v>0.3125</v>
      </c>
      <c r="C85" s="23">
        <v>0.75</v>
      </c>
      <c r="D85" s="24" t="s">
        <v>20</v>
      </c>
      <c r="E85" s="16">
        <v>10.5</v>
      </c>
      <c r="F85" s="15">
        <f t="shared" si="15"/>
        <v>57.75</v>
      </c>
      <c r="G85" s="26"/>
      <c r="H85" s="17"/>
      <c r="I85" s="26"/>
      <c r="J85" s="16">
        <v>3</v>
      </c>
      <c r="K85" s="22">
        <v>0.3125</v>
      </c>
      <c r="L85" s="23">
        <v>0.8125</v>
      </c>
      <c r="M85" s="24" t="s">
        <v>20</v>
      </c>
      <c r="N85" s="16">
        <v>12</v>
      </c>
      <c r="O85" s="44">
        <f t="shared" si="16"/>
        <v>66</v>
      </c>
      <c r="P85" s="26" t="s">
        <v>21</v>
      </c>
      <c r="Q85" s="17">
        <v>0.333333333333333</v>
      </c>
      <c r="R85" s="26" t="s">
        <v>49</v>
      </c>
      <c r="S85" s="16">
        <v>3</v>
      </c>
      <c r="T85" s="22">
        <v>0.3125</v>
      </c>
      <c r="U85" s="23">
        <v>0.875</v>
      </c>
      <c r="V85" s="24" t="s">
        <v>20</v>
      </c>
      <c r="W85" s="16">
        <v>13.5</v>
      </c>
      <c r="X85" s="44">
        <f t="shared" ref="X85" si="17">W85*5.5</f>
        <v>74.25</v>
      </c>
      <c r="Y85" s="41" t="s">
        <v>50</v>
      </c>
      <c r="Z85" s="17">
        <v>0.333333333333331</v>
      </c>
      <c r="AA85" s="26" t="s">
        <v>51</v>
      </c>
    </row>
    <row r="86" ht="14.25" spans="1:26">
      <c r="A86" s="16">
        <v>4</v>
      </c>
      <c r="B86" s="22">
        <v>0.3125</v>
      </c>
      <c r="C86" s="23">
        <v>0.729166666666667</v>
      </c>
      <c r="D86" s="24" t="s">
        <v>20</v>
      </c>
      <c r="E86" s="16">
        <v>10</v>
      </c>
      <c r="F86" s="15">
        <f t="shared" si="15"/>
        <v>55</v>
      </c>
      <c r="G86" s="26" t="s">
        <v>21</v>
      </c>
      <c r="H86" s="17">
        <v>0.333333333333333</v>
      </c>
      <c r="I86" s="26" t="s">
        <v>49</v>
      </c>
      <c r="J86" s="16">
        <v>4</v>
      </c>
      <c r="K86" s="22">
        <v>0.3125</v>
      </c>
      <c r="L86" s="23">
        <v>0.854166666666667</v>
      </c>
      <c r="M86" s="24" t="s">
        <v>20</v>
      </c>
      <c r="N86" s="16">
        <v>13</v>
      </c>
      <c r="O86" s="44">
        <f t="shared" si="16"/>
        <v>71.5</v>
      </c>
      <c r="P86" s="41" t="s">
        <v>50</v>
      </c>
      <c r="Q86" s="17">
        <v>0.333333333333333</v>
      </c>
      <c r="R86" s="26" t="s">
        <v>49</v>
      </c>
      <c r="S86" s="16">
        <v>4</v>
      </c>
      <c r="T86" s="22">
        <v>0.3125</v>
      </c>
      <c r="U86" s="23">
        <v>0.75</v>
      </c>
      <c r="V86" s="24" t="s">
        <v>20</v>
      </c>
      <c r="W86" s="16">
        <v>10.5</v>
      </c>
      <c r="X86" s="44">
        <f t="shared" ref="X86:X112" si="18">W86*5.5</f>
        <v>57.75</v>
      </c>
      <c r="Z86" s="36"/>
    </row>
    <row r="87" ht="14.25" spans="1:27">
      <c r="A87" s="16">
        <v>5</v>
      </c>
      <c r="B87" s="22">
        <v>0.3125</v>
      </c>
      <c r="C87" s="23">
        <v>1.625</v>
      </c>
      <c r="D87" s="24" t="s">
        <v>20</v>
      </c>
      <c r="E87" s="16">
        <v>7.5</v>
      </c>
      <c r="F87" s="15">
        <f t="shared" si="15"/>
        <v>41.25</v>
      </c>
      <c r="G87" s="26" t="s">
        <v>21</v>
      </c>
      <c r="H87" s="17">
        <v>0.333333333333333</v>
      </c>
      <c r="I87" s="26">
        <v>0</v>
      </c>
      <c r="J87" s="16">
        <v>5</v>
      </c>
      <c r="K87" s="22">
        <v>0.3125</v>
      </c>
      <c r="L87" s="23">
        <v>0.8125</v>
      </c>
      <c r="M87" s="24" t="s">
        <v>20</v>
      </c>
      <c r="N87" s="16">
        <v>12</v>
      </c>
      <c r="O87" s="44">
        <f t="shared" si="16"/>
        <v>66</v>
      </c>
      <c r="P87" s="26" t="s">
        <v>21</v>
      </c>
      <c r="Q87" s="17">
        <v>0.333333333333333</v>
      </c>
      <c r="R87" s="26" t="s">
        <v>49</v>
      </c>
      <c r="S87" s="16">
        <v>5</v>
      </c>
      <c r="T87" s="22">
        <v>0.3125</v>
      </c>
      <c r="U87" s="23">
        <v>0.729166666666667</v>
      </c>
      <c r="V87" s="24" t="s">
        <v>20</v>
      </c>
      <c r="W87" s="16">
        <v>10</v>
      </c>
      <c r="X87" s="44">
        <f t="shared" si="18"/>
        <v>55</v>
      </c>
      <c r="Y87" s="41" t="s">
        <v>50</v>
      </c>
      <c r="Z87" s="17">
        <v>0.333333333333331</v>
      </c>
      <c r="AA87" s="26" t="s">
        <v>51</v>
      </c>
    </row>
    <row r="88" ht="15" customHeight="1" spans="1:27">
      <c r="A88" s="16">
        <v>6</v>
      </c>
      <c r="B88" s="22">
        <v>0.3125</v>
      </c>
      <c r="C88" s="48" t="s">
        <v>52</v>
      </c>
      <c r="D88" s="24" t="s">
        <v>20</v>
      </c>
      <c r="E88" s="16">
        <v>12.5</v>
      </c>
      <c r="F88" s="15">
        <f t="shared" si="15"/>
        <v>68.75</v>
      </c>
      <c r="G88" s="26" t="s">
        <v>21</v>
      </c>
      <c r="H88" s="17">
        <v>0.333333333333333</v>
      </c>
      <c r="I88" s="26">
        <v>0</v>
      </c>
      <c r="J88" s="16">
        <v>6</v>
      </c>
      <c r="K88" s="22">
        <v>0.3125</v>
      </c>
      <c r="L88" s="23">
        <v>0.8125</v>
      </c>
      <c r="M88" s="24" t="s">
        <v>20</v>
      </c>
      <c r="N88" s="16">
        <v>12</v>
      </c>
      <c r="O88" s="44">
        <f t="shared" ref="O88:O113" si="19">N88*5.5</f>
        <v>66</v>
      </c>
      <c r="P88" s="26" t="s">
        <v>21</v>
      </c>
      <c r="Q88" s="17">
        <v>0.333333333333333</v>
      </c>
      <c r="R88" s="26" t="s">
        <v>49</v>
      </c>
      <c r="S88" s="16">
        <v>6</v>
      </c>
      <c r="T88" s="22"/>
      <c r="U88" s="23"/>
      <c r="V88" s="24"/>
      <c r="W88" s="16">
        <v>0</v>
      </c>
      <c r="X88" s="44">
        <f t="shared" si="18"/>
        <v>0</v>
      </c>
      <c r="Y88" s="41"/>
      <c r="Z88" s="17"/>
      <c r="AA88" s="26"/>
    </row>
    <row r="89" ht="14.25" spans="1:27">
      <c r="A89" s="16">
        <v>7</v>
      </c>
      <c r="B89" s="22"/>
      <c r="C89" s="23"/>
      <c r="D89" s="24"/>
      <c r="E89" s="16">
        <v>0</v>
      </c>
      <c r="F89" s="15">
        <f t="shared" si="15"/>
        <v>0</v>
      </c>
      <c r="G89" s="26" t="s">
        <v>21</v>
      </c>
      <c r="H89" s="17">
        <v>0.333333333333333</v>
      </c>
      <c r="I89" s="26" t="s">
        <v>49</v>
      </c>
      <c r="J89" s="16">
        <v>7</v>
      </c>
      <c r="K89" s="22">
        <v>0.3125</v>
      </c>
      <c r="L89" s="23">
        <v>0.854166666666667</v>
      </c>
      <c r="M89" s="24" t="s">
        <v>20</v>
      </c>
      <c r="N89" s="16">
        <v>13</v>
      </c>
      <c r="O89" s="44">
        <f t="shared" si="19"/>
        <v>71.5</v>
      </c>
      <c r="P89" s="41" t="s">
        <v>50</v>
      </c>
      <c r="Q89" s="17">
        <v>0.333333333333333</v>
      </c>
      <c r="R89" s="26" t="s">
        <v>49</v>
      </c>
      <c r="S89" s="16">
        <v>7</v>
      </c>
      <c r="T89" s="22">
        <v>0.3125</v>
      </c>
      <c r="U89" s="23">
        <v>0.854166666666667</v>
      </c>
      <c r="V89" s="24" t="s">
        <v>20</v>
      </c>
      <c r="W89" s="16">
        <v>13</v>
      </c>
      <c r="X89" s="44">
        <f t="shared" si="18"/>
        <v>71.5</v>
      </c>
      <c r="Y89" s="41" t="s">
        <v>50</v>
      </c>
      <c r="Z89" s="17">
        <v>0.333333333333331</v>
      </c>
      <c r="AA89" s="26" t="s">
        <v>51</v>
      </c>
    </row>
    <row r="90" ht="14.25" spans="1:27">
      <c r="A90" s="16">
        <v>8</v>
      </c>
      <c r="B90" s="22">
        <v>0.3125</v>
      </c>
      <c r="C90" s="23">
        <v>0.770833333333333</v>
      </c>
      <c r="D90" s="24" t="s">
        <v>20</v>
      </c>
      <c r="E90" s="16">
        <v>11</v>
      </c>
      <c r="F90" s="15">
        <f t="shared" si="15"/>
        <v>60.5</v>
      </c>
      <c r="G90" s="26" t="s">
        <v>21</v>
      </c>
      <c r="H90" s="17">
        <v>0.333333333333333</v>
      </c>
      <c r="I90" s="26">
        <v>0</v>
      </c>
      <c r="J90" s="16">
        <v>8</v>
      </c>
      <c r="K90" s="22">
        <v>0.3125</v>
      </c>
      <c r="L90" s="23">
        <v>0.854166666666667</v>
      </c>
      <c r="M90" s="24" t="s">
        <v>20</v>
      </c>
      <c r="N90" s="16">
        <v>13</v>
      </c>
      <c r="O90" s="44">
        <f t="shared" si="19"/>
        <v>71.5</v>
      </c>
      <c r="P90" s="41" t="s">
        <v>50</v>
      </c>
      <c r="Q90" s="17">
        <v>0.333333333333333</v>
      </c>
      <c r="R90" s="26" t="s">
        <v>51</v>
      </c>
      <c r="S90" s="16">
        <v>8</v>
      </c>
      <c r="T90" s="22">
        <v>0.3125</v>
      </c>
      <c r="U90" s="23">
        <v>0.854166666666667</v>
      </c>
      <c r="V90" s="24" t="s">
        <v>20</v>
      </c>
      <c r="W90" s="16">
        <v>13</v>
      </c>
      <c r="X90" s="44">
        <f t="shared" si="18"/>
        <v>71.5</v>
      </c>
      <c r="Y90" s="41"/>
      <c r="Z90" s="17"/>
      <c r="AA90" s="26"/>
    </row>
    <row r="91" ht="14.25" spans="1:27">
      <c r="A91" s="16">
        <v>9</v>
      </c>
      <c r="B91" s="22">
        <v>0.3125</v>
      </c>
      <c r="C91" s="23">
        <v>1.83333333333333</v>
      </c>
      <c r="D91" s="24" t="s">
        <v>20</v>
      </c>
      <c r="E91" s="16">
        <v>12.5</v>
      </c>
      <c r="F91" s="15">
        <f t="shared" si="15"/>
        <v>68.75</v>
      </c>
      <c r="G91" s="26" t="s">
        <v>21</v>
      </c>
      <c r="H91" s="17">
        <v>0.333333333333333</v>
      </c>
      <c r="I91" s="26" t="s">
        <v>49</v>
      </c>
      <c r="J91" s="16">
        <v>9</v>
      </c>
      <c r="K91" s="22">
        <v>0.3125</v>
      </c>
      <c r="L91" s="23">
        <v>0.854166666666667</v>
      </c>
      <c r="M91" s="24" t="s">
        <v>20</v>
      </c>
      <c r="N91" s="16">
        <v>13</v>
      </c>
      <c r="O91" s="44">
        <f t="shared" si="19"/>
        <v>71.5</v>
      </c>
      <c r="P91" s="26" t="s">
        <v>21</v>
      </c>
      <c r="Q91" s="17">
        <v>0.333333333333333</v>
      </c>
      <c r="R91" s="26" t="s">
        <v>51</v>
      </c>
      <c r="S91" s="16">
        <v>9</v>
      </c>
      <c r="T91" s="22">
        <v>0.3125</v>
      </c>
      <c r="U91" s="23">
        <v>0.854166666666667</v>
      </c>
      <c r="V91" s="24" t="s">
        <v>20</v>
      </c>
      <c r="W91" s="16">
        <v>13</v>
      </c>
      <c r="X91" s="44">
        <f t="shared" si="18"/>
        <v>71.5</v>
      </c>
      <c r="Y91" s="41" t="s">
        <v>50</v>
      </c>
      <c r="Z91" s="17">
        <v>0.333333333333331</v>
      </c>
      <c r="AA91" s="26" t="s">
        <v>51</v>
      </c>
    </row>
    <row r="92" ht="14.25" spans="1:27">
      <c r="A92" s="16">
        <v>10</v>
      </c>
      <c r="B92" s="22">
        <v>0.3125</v>
      </c>
      <c r="C92" s="23">
        <v>1.625</v>
      </c>
      <c r="D92" s="24" t="s">
        <v>20</v>
      </c>
      <c r="E92" s="16">
        <v>7.5</v>
      </c>
      <c r="F92" s="15">
        <f t="shared" si="15"/>
        <v>41.25</v>
      </c>
      <c r="G92" s="26" t="s">
        <v>21</v>
      </c>
      <c r="H92" s="17">
        <v>0.333333333333333</v>
      </c>
      <c r="I92" s="26" t="s">
        <v>49</v>
      </c>
      <c r="J92" s="16">
        <v>10</v>
      </c>
      <c r="K92" s="22">
        <v>0.3125</v>
      </c>
      <c r="L92" s="23">
        <v>0.8125</v>
      </c>
      <c r="M92" s="24" t="s">
        <v>20</v>
      </c>
      <c r="N92" s="16">
        <v>12</v>
      </c>
      <c r="O92" s="44">
        <f t="shared" si="19"/>
        <v>66</v>
      </c>
      <c r="P92" s="41" t="s">
        <v>50</v>
      </c>
      <c r="Q92" s="17">
        <v>0.333333333333333</v>
      </c>
      <c r="R92" s="26" t="s">
        <v>51</v>
      </c>
      <c r="S92" s="16">
        <v>10</v>
      </c>
      <c r="T92" s="22">
        <v>0.3125</v>
      </c>
      <c r="U92" s="23">
        <v>0.875</v>
      </c>
      <c r="V92" s="24" t="s">
        <v>20</v>
      </c>
      <c r="W92" s="16">
        <v>13.5</v>
      </c>
      <c r="X92" s="44">
        <f t="shared" si="18"/>
        <v>74.25</v>
      </c>
      <c r="Y92" s="41" t="s">
        <v>50</v>
      </c>
      <c r="Z92" s="17">
        <v>0.333333333333331</v>
      </c>
      <c r="AA92" s="26" t="s">
        <v>51</v>
      </c>
    </row>
    <row r="93" ht="14.25" spans="1:27">
      <c r="A93" s="16">
        <v>11</v>
      </c>
      <c r="B93" s="22">
        <v>0.3125</v>
      </c>
      <c r="C93" s="23">
        <v>1.6875</v>
      </c>
      <c r="D93" s="24" t="s">
        <v>20</v>
      </c>
      <c r="E93" s="16">
        <v>9</v>
      </c>
      <c r="F93" s="15">
        <f t="shared" si="15"/>
        <v>49.5</v>
      </c>
      <c r="G93" s="26" t="s">
        <v>21</v>
      </c>
      <c r="H93" s="17">
        <v>0.333333333333333</v>
      </c>
      <c r="I93" s="26">
        <v>0</v>
      </c>
      <c r="J93" s="16">
        <v>11</v>
      </c>
      <c r="K93" s="22">
        <v>0.3125</v>
      </c>
      <c r="L93" s="23">
        <v>0.791666666666667</v>
      </c>
      <c r="M93" s="24" t="s">
        <v>20</v>
      </c>
      <c r="N93" s="16">
        <v>11.5</v>
      </c>
      <c r="O93" s="44">
        <f t="shared" si="19"/>
        <v>63.25</v>
      </c>
      <c r="P93" s="26" t="s">
        <v>21</v>
      </c>
      <c r="Q93" s="17">
        <v>0.333333333333333</v>
      </c>
      <c r="R93" s="26" t="s">
        <v>49</v>
      </c>
      <c r="S93" s="16">
        <v>11</v>
      </c>
      <c r="T93" s="22">
        <v>0.3125</v>
      </c>
      <c r="U93" s="23">
        <v>0.729166666666667</v>
      </c>
      <c r="V93" s="24" t="s">
        <v>20</v>
      </c>
      <c r="W93" s="16">
        <v>10</v>
      </c>
      <c r="X93" s="44">
        <f t="shared" si="18"/>
        <v>55</v>
      </c>
      <c r="Y93" s="26"/>
      <c r="Z93" s="17"/>
      <c r="AA93" s="26"/>
    </row>
    <row r="94" ht="14.25" spans="1:27">
      <c r="A94" s="16">
        <v>12</v>
      </c>
      <c r="B94" s="22">
        <v>0.3125</v>
      </c>
      <c r="C94" s="23">
        <v>1.5625</v>
      </c>
      <c r="D94" s="24" t="s">
        <v>20</v>
      </c>
      <c r="E94" s="16">
        <v>6</v>
      </c>
      <c r="F94" s="15">
        <f t="shared" si="15"/>
        <v>33</v>
      </c>
      <c r="G94" s="26" t="s">
        <v>21</v>
      </c>
      <c r="H94" s="17">
        <v>0.333333333333333</v>
      </c>
      <c r="I94" s="26">
        <v>0</v>
      </c>
      <c r="J94" s="16">
        <v>12</v>
      </c>
      <c r="K94" s="22">
        <v>0.3125</v>
      </c>
      <c r="L94" s="23">
        <v>0.854166666666667</v>
      </c>
      <c r="M94" s="24" t="s">
        <v>20</v>
      </c>
      <c r="N94" s="16">
        <v>13</v>
      </c>
      <c r="O94" s="44">
        <f t="shared" si="19"/>
        <v>71.5</v>
      </c>
      <c r="P94" s="26" t="s">
        <v>21</v>
      </c>
      <c r="Q94" s="17">
        <v>0.333333333333333</v>
      </c>
      <c r="R94" s="26" t="s">
        <v>49</v>
      </c>
      <c r="S94" s="16">
        <v>12</v>
      </c>
      <c r="T94" s="22">
        <v>0.3125</v>
      </c>
      <c r="U94" s="23">
        <v>0.75</v>
      </c>
      <c r="V94" s="24" t="s">
        <v>20</v>
      </c>
      <c r="W94" s="16">
        <v>10.5</v>
      </c>
      <c r="X94" s="44">
        <f t="shared" si="18"/>
        <v>57.75</v>
      </c>
      <c r="Y94" s="41" t="s">
        <v>50</v>
      </c>
      <c r="Z94" s="17">
        <v>0.33333333333333</v>
      </c>
      <c r="AA94" s="26" t="s">
        <v>51</v>
      </c>
    </row>
    <row r="95" ht="14.25" spans="1:26">
      <c r="A95" s="16">
        <v>13</v>
      </c>
      <c r="B95" s="22">
        <v>0.3125</v>
      </c>
      <c r="C95" s="23">
        <v>1.70833333333333</v>
      </c>
      <c r="D95" s="24" t="s">
        <v>20</v>
      </c>
      <c r="E95" s="16">
        <v>9.5</v>
      </c>
      <c r="F95" s="15">
        <f t="shared" si="15"/>
        <v>52.25</v>
      </c>
      <c r="G95" s="26" t="s">
        <v>21</v>
      </c>
      <c r="H95" s="17">
        <v>0.333333333333333</v>
      </c>
      <c r="I95" s="26">
        <v>0</v>
      </c>
      <c r="J95" s="16">
        <v>13</v>
      </c>
      <c r="K95" s="22">
        <v>0.3125</v>
      </c>
      <c r="L95" s="23">
        <v>0.770833333333333</v>
      </c>
      <c r="M95" s="24" t="s">
        <v>20</v>
      </c>
      <c r="N95" s="16">
        <v>11</v>
      </c>
      <c r="O95" s="44">
        <f t="shared" si="19"/>
        <v>60.5</v>
      </c>
      <c r="P95" s="41" t="s">
        <v>50</v>
      </c>
      <c r="Q95" s="17">
        <v>0.333333333333333</v>
      </c>
      <c r="R95" s="26" t="s">
        <v>49</v>
      </c>
      <c r="S95" s="16">
        <v>13</v>
      </c>
      <c r="T95" s="22">
        <v>0.3125</v>
      </c>
      <c r="U95" s="23">
        <v>0.854166666666667</v>
      </c>
      <c r="V95" s="24" t="s">
        <v>20</v>
      </c>
      <c r="W95" s="16">
        <v>13</v>
      </c>
      <c r="X95" s="44">
        <f t="shared" si="18"/>
        <v>71.5</v>
      </c>
      <c r="Z95" s="36"/>
    </row>
    <row r="96" ht="14.25" spans="1:27">
      <c r="A96" s="16">
        <v>14</v>
      </c>
      <c r="B96" s="22"/>
      <c r="C96" s="23">
        <v>0.75</v>
      </c>
      <c r="D96" s="24"/>
      <c r="E96" s="16">
        <v>10.5</v>
      </c>
      <c r="F96" s="15">
        <f t="shared" si="15"/>
        <v>57.75</v>
      </c>
      <c r="G96" s="26" t="s">
        <v>21</v>
      </c>
      <c r="H96" s="17">
        <v>0.333333333333333</v>
      </c>
      <c r="I96" s="26">
        <v>0</v>
      </c>
      <c r="J96" s="16">
        <v>14</v>
      </c>
      <c r="K96" s="22">
        <v>0.3125</v>
      </c>
      <c r="L96" s="23">
        <v>0.916666666666667</v>
      </c>
      <c r="M96" s="24" t="s">
        <v>20</v>
      </c>
      <c r="N96" s="16">
        <v>14.5</v>
      </c>
      <c r="O96" s="44">
        <f t="shared" si="19"/>
        <v>79.75</v>
      </c>
      <c r="Q96" s="36"/>
      <c r="S96" s="16">
        <v>14</v>
      </c>
      <c r="T96" s="22">
        <v>0.3125</v>
      </c>
      <c r="U96" s="23">
        <v>0.8125</v>
      </c>
      <c r="V96" s="24" t="s">
        <v>20</v>
      </c>
      <c r="W96" s="16">
        <v>12</v>
      </c>
      <c r="X96" s="44">
        <f t="shared" si="18"/>
        <v>66</v>
      </c>
      <c r="Y96" s="41" t="s">
        <v>50</v>
      </c>
      <c r="Z96" s="17">
        <v>0.333333333333331</v>
      </c>
      <c r="AA96" s="26" t="s">
        <v>51</v>
      </c>
    </row>
    <row r="97" ht="14.25" spans="1:27">
      <c r="A97" s="16">
        <v>15</v>
      </c>
      <c r="B97" s="22">
        <v>0.3125</v>
      </c>
      <c r="C97" s="23">
        <v>1.625</v>
      </c>
      <c r="D97" s="24" t="s">
        <v>20</v>
      </c>
      <c r="E97" s="16">
        <v>7.5</v>
      </c>
      <c r="F97" s="15">
        <f t="shared" si="15"/>
        <v>41.25</v>
      </c>
      <c r="G97" s="26" t="s">
        <v>21</v>
      </c>
      <c r="H97" s="17">
        <v>0.333333333333333</v>
      </c>
      <c r="I97" s="26">
        <v>0</v>
      </c>
      <c r="J97" s="16">
        <v>15</v>
      </c>
      <c r="K97" s="22" t="s">
        <v>39</v>
      </c>
      <c r="L97" s="23"/>
      <c r="M97" s="24"/>
      <c r="N97" s="16">
        <v>0</v>
      </c>
      <c r="O97" s="44">
        <f t="shared" si="19"/>
        <v>0</v>
      </c>
      <c r="P97" s="41" t="s">
        <v>50</v>
      </c>
      <c r="Q97" s="17">
        <v>0.333333333333333</v>
      </c>
      <c r="R97" s="26" t="s">
        <v>51</v>
      </c>
      <c r="S97" s="16">
        <v>15</v>
      </c>
      <c r="T97" s="22"/>
      <c r="U97" s="23"/>
      <c r="V97" s="24"/>
      <c r="W97" s="16">
        <v>0</v>
      </c>
      <c r="X97" s="44">
        <f t="shared" si="18"/>
        <v>0</v>
      </c>
      <c r="Y97" s="26"/>
      <c r="Z97" s="17"/>
      <c r="AA97" s="26"/>
    </row>
    <row r="98" ht="14.25" spans="1:27">
      <c r="A98" s="16">
        <v>16</v>
      </c>
      <c r="B98" s="22"/>
      <c r="C98" s="23"/>
      <c r="D98" s="24"/>
      <c r="E98" s="16">
        <v>0</v>
      </c>
      <c r="F98" s="15">
        <f t="shared" si="15"/>
        <v>0</v>
      </c>
      <c r="G98" s="26"/>
      <c r="H98" s="17"/>
      <c r="I98" s="26"/>
      <c r="J98" s="16">
        <v>16</v>
      </c>
      <c r="K98" s="22" t="s">
        <v>39</v>
      </c>
      <c r="L98" s="23"/>
      <c r="M98" s="24"/>
      <c r="N98" s="16">
        <v>0</v>
      </c>
      <c r="O98" s="44">
        <f t="shared" si="19"/>
        <v>0</v>
      </c>
      <c r="P98" s="26" t="s">
        <v>21</v>
      </c>
      <c r="Q98" s="17">
        <v>0.333333333333333</v>
      </c>
      <c r="R98" s="26" t="s">
        <v>49</v>
      </c>
      <c r="S98" s="16">
        <v>16</v>
      </c>
      <c r="T98" s="22">
        <v>0.3125</v>
      </c>
      <c r="U98" s="23">
        <v>0.875</v>
      </c>
      <c r="V98" s="24" t="s">
        <v>20</v>
      </c>
      <c r="W98" s="16">
        <v>13.5</v>
      </c>
      <c r="X98" s="44">
        <f t="shared" si="18"/>
        <v>74.25</v>
      </c>
      <c r="Y98" s="41" t="s">
        <v>50</v>
      </c>
      <c r="Z98" s="17">
        <v>0.333333333333329</v>
      </c>
      <c r="AA98" s="26" t="s">
        <v>51</v>
      </c>
    </row>
    <row r="99" ht="14.25" spans="1:27">
      <c r="A99" s="16">
        <v>17</v>
      </c>
      <c r="B99" s="22">
        <v>0.3125</v>
      </c>
      <c r="C99" s="23">
        <v>0.75</v>
      </c>
      <c r="D99" s="24" t="s">
        <v>20</v>
      </c>
      <c r="E99" s="16">
        <v>10.5</v>
      </c>
      <c r="F99" s="15">
        <f t="shared" si="15"/>
        <v>57.75</v>
      </c>
      <c r="G99" s="26" t="s">
        <v>21</v>
      </c>
      <c r="H99" s="17">
        <v>0.333333333333333</v>
      </c>
      <c r="I99" s="26">
        <v>0</v>
      </c>
      <c r="J99" s="16">
        <v>17</v>
      </c>
      <c r="K99" s="22">
        <v>0.3125</v>
      </c>
      <c r="L99" s="23">
        <v>0.8125</v>
      </c>
      <c r="M99" s="24" t="s">
        <v>20</v>
      </c>
      <c r="N99" s="16">
        <v>12</v>
      </c>
      <c r="O99" s="44">
        <f t="shared" si="19"/>
        <v>66</v>
      </c>
      <c r="P99" s="41" t="s">
        <v>50</v>
      </c>
      <c r="Q99" s="17">
        <v>0.333333333333333</v>
      </c>
      <c r="R99" s="26" t="s">
        <v>51</v>
      </c>
      <c r="S99" s="16">
        <v>17</v>
      </c>
      <c r="T99" s="22">
        <v>0.3125</v>
      </c>
      <c r="U99" s="23">
        <v>0.854166666666667</v>
      </c>
      <c r="V99" s="24" t="s">
        <v>20</v>
      </c>
      <c r="W99" s="16">
        <v>13</v>
      </c>
      <c r="X99" s="44">
        <f t="shared" si="18"/>
        <v>71.5</v>
      </c>
      <c r="Y99" s="26"/>
      <c r="Z99" s="17"/>
      <c r="AA99" s="26"/>
    </row>
    <row r="100" ht="14.25" spans="1:27">
      <c r="A100" s="16">
        <v>18</v>
      </c>
      <c r="B100" s="22">
        <v>0.3125</v>
      </c>
      <c r="C100" s="23">
        <v>1.6875</v>
      </c>
      <c r="D100" s="24" t="s">
        <v>20</v>
      </c>
      <c r="E100" s="16">
        <v>9</v>
      </c>
      <c r="F100" s="15">
        <f t="shared" si="15"/>
        <v>49.5</v>
      </c>
      <c r="G100" s="26" t="s">
        <v>21</v>
      </c>
      <c r="H100" s="17">
        <v>0.333333333333333</v>
      </c>
      <c r="I100" s="26">
        <v>0</v>
      </c>
      <c r="J100" s="16">
        <v>18</v>
      </c>
      <c r="K100" s="22">
        <v>0.3125</v>
      </c>
      <c r="L100" s="23">
        <v>0.8125</v>
      </c>
      <c r="M100" s="24" t="s">
        <v>20</v>
      </c>
      <c r="N100" s="16">
        <v>12</v>
      </c>
      <c r="O100" s="44">
        <f t="shared" si="19"/>
        <v>66</v>
      </c>
      <c r="P100" s="26" t="s">
        <v>21</v>
      </c>
      <c r="Q100" s="17">
        <v>0.333333333333333</v>
      </c>
      <c r="R100" s="26" t="s">
        <v>49</v>
      </c>
      <c r="S100" s="16">
        <v>18</v>
      </c>
      <c r="T100" s="22">
        <v>0.3125</v>
      </c>
      <c r="U100" s="23">
        <v>0.812499999999999</v>
      </c>
      <c r="V100" s="24" t="s">
        <v>20</v>
      </c>
      <c r="W100" s="16">
        <v>11</v>
      </c>
      <c r="X100" s="44">
        <f t="shared" si="18"/>
        <v>60.5</v>
      </c>
      <c r="Y100" s="41" t="s">
        <v>50</v>
      </c>
      <c r="Z100" s="17">
        <v>0.333333333333331</v>
      </c>
      <c r="AA100" s="26" t="s">
        <v>51</v>
      </c>
    </row>
    <row r="101" ht="14.25" spans="1:27">
      <c r="A101" s="16">
        <v>19</v>
      </c>
      <c r="B101" s="22">
        <v>0.3125</v>
      </c>
      <c r="C101" s="23">
        <v>0.729166666666667</v>
      </c>
      <c r="D101" s="24" t="s">
        <v>20</v>
      </c>
      <c r="E101" s="16">
        <v>10</v>
      </c>
      <c r="F101" s="15">
        <f t="shared" si="15"/>
        <v>55</v>
      </c>
      <c r="G101" s="26" t="s">
        <v>21</v>
      </c>
      <c r="H101" s="17">
        <v>0.333333333333333</v>
      </c>
      <c r="I101" s="26">
        <v>0</v>
      </c>
      <c r="J101" s="16">
        <v>19</v>
      </c>
      <c r="K101" s="22">
        <v>0.3125</v>
      </c>
      <c r="L101" s="23">
        <v>0.604166666666667</v>
      </c>
      <c r="M101" s="24" t="s">
        <v>20</v>
      </c>
      <c r="N101" s="16">
        <v>7</v>
      </c>
      <c r="O101" s="44">
        <f t="shared" si="19"/>
        <v>38.5</v>
      </c>
      <c r="P101" s="41" t="s">
        <v>50</v>
      </c>
      <c r="Q101" s="17">
        <v>0.333333333333333</v>
      </c>
      <c r="R101" s="26" t="s">
        <v>51</v>
      </c>
      <c r="S101" s="16">
        <v>19</v>
      </c>
      <c r="T101" s="22">
        <v>0.3125</v>
      </c>
      <c r="U101" s="23">
        <v>0.833333333333333</v>
      </c>
      <c r="V101" s="24" t="s">
        <v>20</v>
      </c>
      <c r="W101" s="16">
        <v>12.5</v>
      </c>
      <c r="X101" s="44">
        <f t="shared" si="18"/>
        <v>68.75</v>
      </c>
      <c r="Y101" s="26"/>
      <c r="Z101" s="17"/>
      <c r="AA101" s="26"/>
    </row>
    <row r="102" ht="14.25" spans="1:27">
      <c r="A102" s="16">
        <v>20</v>
      </c>
      <c r="B102" s="22">
        <v>0.3125</v>
      </c>
      <c r="C102" s="23">
        <v>0.75</v>
      </c>
      <c r="D102" s="24" t="s">
        <v>20</v>
      </c>
      <c r="E102" s="16">
        <v>10.5</v>
      </c>
      <c r="F102" s="15">
        <f t="shared" si="15"/>
        <v>57.75</v>
      </c>
      <c r="G102" s="26" t="s">
        <v>21</v>
      </c>
      <c r="H102" s="17">
        <v>0.333333333333333</v>
      </c>
      <c r="I102" s="26" t="s">
        <v>49</v>
      </c>
      <c r="J102" s="16">
        <v>20</v>
      </c>
      <c r="K102" s="22">
        <v>0.3125</v>
      </c>
      <c r="L102" s="23">
        <v>0.6875</v>
      </c>
      <c r="M102" s="24" t="s">
        <v>20</v>
      </c>
      <c r="N102" s="16">
        <v>9</v>
      </c>
      <c r="O102" s="44">
        <f t="shared" si="19"/>
        <v>49.5</v>
      </c>
      <c r="P102" s="41" t="s">
        <v>50</v>
      </c>
      <c r="Q102" s="17">
        <v>0.333333333333333</v>
      </c>
      <c r="R102" s="26" t="s">
        <v>49</v>
      </c>
      <c r="S102" s="16">
        <v>20</v>
      </c>
      <c r="T102" s="22">
        <v>0.3125</v>
      </c>
      <c r="U102" s="23">
        <v>0.854166666666667</v>
      </c>
      <c r="V102" s="24" t="s">
        <v>20</v>
      </c>
      <c r="W102" s="16">
        <v>13</v>
      </c>
      <c r="X102" s="44">
        <f t="shared" si="18"/>
        <v>71.5</v>
      </c>
      <c r="Y102" s="41" t="s">
        <v>50</v>
      </c>
      <c r="Z102" s="17">
        <v>0.333333333333331</v>
      </c>
      <c r="AA102" s="26" t="s">
        <v>51</v>
      </c>
    </row>
    <row r="103" ht="14.25" spans="1:27">
      <c r="A103" s="16">
        <v>21</v>
      </c>
      <c r="B103" s="22">
        <v>0.3125</v>
      </c>
      <c r="C103" s="23">
        <v>0.541666666666667</v>
      </c>
      <c r="D103" s="24" t="s">
        <v>20</v>
      </c>
      <c r="E103" s="16">
        <v>5.5</v>
      </c>
      <c r="F103" s="15">
        <f t="shared" si="15"/>
        <v>30.25</v>
      </c>
      <c r="G103" s="26" t="s">
        <v>21</v>
      </c>
      <c r="H103" s="17">
        <v>0.333333333333333</v>
      </c>
      <c r="I103" s="26">
        <v>0</v>
      </c>
      <c r="J103" s="16">
        <v>21</v>
      </c>
      <c r="K103" s="22">
        <v>0.3125</v>
      </c>
      <c r="L103" s="23">
        <v>0.520833333333333</v>
      </c>
      <c r="M103" s="24" t="s">
        <v>20</v>
      </c>
      <c r="N103" s="16">
        <v>5</v>
      </c>
      <c r="O103" s="44">
        <f t="shared" si="19"/>
        <v>27.5</v>
      </c>
      <c r="P103" s="41" t="s">
        <v>50</v>
      </c>
      <c r="Q103" s="17">
        <v>0.333333333333333</v>
      </c>
      <c r="R103" s="26" t="s">
        <v>49</v>
      </c>
      <c r="S103" s="16">
        <v>21</v>
      </c>
      <c r="T103" s="22">
        <v>0.3125</v>
      </c>
      <c r="U103" s="23">
        <v>0.854166666666667</v>
      </c>
      <c r="V103" s="24" t="s">
        <v>20</v>
      </c>
      <c r="W103" s="16">
        <v>13</v>
      </c>
      <c r="X103" s="44">
        <f t="shared" si="18"/>
        <v>71.5</v>
      </c>
      <c r="Y103" s="26"/>
      <c r="Z103" s="17"/>
      <c r="AA103" s="26"/>
    </row>
    <row r="104" ht="14.25" spans="1:27">
      <c r="A104" s="16">
        <v>22</v>
      </c>
      <c r="B104" s="22">
        <v>0.3125</v>
      </c>
      <c r="C104" s="23">
        <v>1.70833333333333</v>
      </c>
      <c r="D104" s="24" t="s">
        <v>20</v>
      </c>
      <c r="E104" s="16">
        <v>9.5</v>
      </c>
      <c r="F104" s="15">
        <f t="shared" si="15"/>
        <v>52.25</v>
      </c>
      <c r="G104" s="26" t="s">
        <v>21</v>
      </c>
      <c r="H104" s="17">
        <v>0.333333333333333</v>
      </c>
      <c r="I104" s="26" t="s">
        <v>49</v>
      </c>
      <c r="J104" s="16">
        <v>22</v>
      </c>
      <c r="K104" s="22">
        <v>0.3125</v>
      </c>
      <c r="L104" s="23">
        <v>0.729166666666667</v>
      </c>
      <c r="M104" s="24" t="s">
        <v>20</v>
      </c>
      <c r="N104" s="16">
        <v>10</v>
      </c>
      <c r="O104" s="44">
        <f t="shared" si="19"/>
        <v>55</v>
      </c>
      <c r="P104" s="26" t="s">
        <v>21</v>
      </c>
      <c r="Q104" s="17">
        <v>0.333333333333333</v>
      </c>
      <c r="R104" s="26" t="s">
        <v>51</v>
      </c>
      <c r="S104" s="16">
        <v>22</v>
      </c>
      <c r="T104" s="22">
        <v>0.3125</v>
      </c>
      <c r="U104" s="23">
        <v>0.854166666666667</v>
      </c>
      <c r="V104" s="24" t="s">
        <v>20</v>
      </c>
      <c r="W104" s="16">
        <v>13</v>
      </c>
      <c r="X104" s="44">
        <f t="shared" si="18"/>
        <v>71.5</v>
      </c>
      <c r="Y104" s="26"/>
      <c r="Z104" s="17"/>
      <c r="AA104" s="26"/>
    </row>
    <row r="105" ht="14.25" spans="1:27">
      <c r="A105" s="16">
        <v>23</v>
      </c>
      <c r="B105" s="22">
        <v>0.3125</v>
      </c>
      <c r="C105" s="23">
        <v>0.104166666666667</v>
      </c>
      <c r="D105" s="24" t="s">
        <v>20</v>
      </c>
      <c r="E105" s="16">
        <v>9</v>
      </c>
      <c r="F105" s="15">
        <f t="shared" si="15"/>
        <v>49.5</v>
      </c>
      <c r="G105" s="26" t="s">
        <v>21</v>
      </c>
      <c r="H105" s="17">
        <v>0.333333333333333</v>
      </c>
      <c r="I105" s="26">
        <v>0</v>
      </c>
      <c r="J105" s="16">
        <v>23</v>
      </c>
      <c r="K105" s="22">
        <v>0.3125</v>
      </c>
      <c r="L105" s="23">
        <v>0.8125</v>
      </c>
      <c r="M105" s="24" t="s">
        <v>20</v>
      </c>
      <c r="N105" s="16">
        <v>12</v>
      </c>
      <c r="O105" s="44">
        <f t="shared" si="19"/>
        <v>66</v>
      </c>
      <c r="P105" s="41" t="s">
        <v>50</v>
      </c>
      <c r="Q105" s="17">
        <v>0.333333333333333</v>
      </c>
      <c r="R105" s="26" t="s">
        <v>51</v>
      </c>
      <c r="S105" s="16">
        <v>23</v>
      </c>
      <c r="T105" s="22">
        <v>0.3125</v>
      </c>
      <c r="U105" s="23">
        <v>0.854166666666667</v>
      </c>
      <c r="V105" s="24" t="s">
        <v>20</v>
      </c>
      <c r="W105" s="16">
        <v>13</v>
      </c>
      <c r="X105" s="44">
        <f t="shared" si="18"/>
        <v>71.5</v>
      </c>
      <c r="Y105" s="41" t="s">
        <v>50</v>
      </c>
      <c r="Z105" s="17">
        <v>0.333333333333327</v>
      </c>
      <c r="AA105" s="26" t="s">
        <v>51</v>
      </c>
    </row>
    <row r="106" ht="14.25" spans="1:27">
      <c r="A106" s="16">
        <v>24</v>
      </c>
      <c r="B106" s="22">
        <v>0.3125</v>
      </c>
      <c r="C106" s="23">
        <v>0.729166666666667</v>
      </c>
      <c r="D106" s="24" t="s">
        <v>20</v>
      </c>
      <c r="E106" s="16">
        <v>10</v>
      </c>
      <c r="F106" s="15">
        <f t="shared" si="15"/>
        <v>55</v>
      </c>
      <c r="G106" s="26" t="s">
        <v>21</v>
      </c>
      <c r="H106" s="17">
        <v>0.333333333333333</v>
      </c>
      <c r="I106" s="26">
        <v>0</v>
      </c>
      <c r="J106" s="16">
        <v>24</v>
      </c>
      <c r="K106" s="22">
        <v>0.3125</v>
      </c>
      <c r="L106" s="23">
        <v>0.8125</v>
      </c>
      <c r="M106" s="24" t="s">
        <v>20</v>
      </c>
      <c r="N106" s="16">
        <v>12</v>
      </c>
      <c r="O106" s="44">
        <f t="shared" si="19"/>
        <v>66</v>
      </c>
      <c r="P106" s="26" t="s">
        <v>21</v>
      </c>
      <c r="Q106" s="17">
        <v>0.333333333333333</v>
      </c>
      <c r="R106" s="26" t="s">
        <v>51</v>
      </c>
      <c r="S106" s="16">
        <v>24</v>
      </c>
      <c r="T106" s="22">
        <v>0.3125</v>
      </c>
      <c r="U106" s="23">
        <v>0.854166666666667</v>
      </c>
      <c r="V106" s="24" t="s">
        <v>20</v>
      </c>
      <c r="W106" s="16">
        <v>13</v>
      </c>
      <c r="X106" s="44">
        <f t="shared" si="18"/>
        <v>71.5</v>
      </c>
      <c r="Y106" s="26"/>
      <c r="Z106" s="17"/>
      <c r="AA106" s="26"/>
    </row>
    <row r="107" ht="14.25" spans="1:27">
      <c r="A107" s="16">
        <v>25</v>
      </c>
      <c r="B107" s="22">
        <v>0.3125</v>
      </c>
      <c r="C107" s="23">
        <v>1.70833333333333</v>
      </c>
      <c r="D107" s="24" t="s">
        <v>20</v>
      </c>
      <c r="E107" s="16">
        <v>9.5</v>
      </c>
      <c r="F107" s="15">
        <f t="shared" si="15"/>
        <v>52.25</v>
      </c>
      <c r="G107" s="26" t="s">
        <v>21</v>
      </c>
      <c r="H107" s="17">
        <v>0.333333333333333</v>
      </c>
      <c r="I107" s="26" t="s">
        <v>49</v>
      </c>
      <c r="J107" s="16">
        <v>25</v>
      </c>
      <c r="K107" s="22">
        <v>0.3125</v>
      </c>
      <c r="L107" s="23">
        <v>0.8125</v>
      </c>
      <c r="M107" s="24" t="s">
        <v>20</v>
      </c>
      <c r="N107" s="16">
        <v>12</v>
      </c>
      <c r="O107" s="44">
        <f t="shared" si="19"/>
        <v>66</v>
      </c>
      <c r="P107" s="26" t="s">
        <v>21</v>
      </c>
      <c r="Q107" s="17">
        <v>0.333333333333333</v>
      </c>
      <c r="R107" s="26" t="s">
        <v>49</v>
      </c>
      <c r="S107" s="16">
        <v>25</v>
      </c>
      <c r="T107" s="22">
        <v>0.3125</v>
      </c>
      <c r="U107" s="23">
        <v>0.812499999999999</v>
      </c>
      <c r="V107" s="24" t="s">
        <v>20</v>
      </c>
      <c r="W107" s="16">
        <v>11</v>
      </c>
      <c r="X107" s="44">
        <f t="shared" si="18"/>
        <v>60.5</v>
      </c>
      <c r="Y107" s="41" t="s">
        <v>50</v>
      </c>
      <c r="Z107" s="17">
        <v>0.333333333333333</v>
      </c>
      <c r="AA107" s="26" t="s">
        <v>51</v>
      </c>
    </row>
    <row r="108" ht="14.25" spans="1:27">
      <c r="A108" s="16">
        <v>26</v>
      </c>
      <c r="B108" s="22">
        <v>0.3125</v>
      </c>
      <c r="C108" s="23">
        <v>0.916666666666667</v>
      </c>
      <c r="D108" s="24" t="s">
        <v>20</v>
      </c>
      <c r="E108" s="16">
        <v>9</v>
      </c>
      <c r="F108" s="15">
        <f t="shared" si="15"/>
        <v>49.5</v>
      </c>
      <c r="G108" s="26" t="s">
        <v>21</v>
      </c>
      <c r="H108" s="17">
        <v>0.333333333333333</v>
      </c>
      <c r="I108" s="26">
        <v>0</v>
      </c>
      <c r="J108" s="16">
        <v>26</v>
      </c>
      <c r="K108" s="22" t="s">
        <v>39</v>
      </c>
      <c r="L108" s="23"/>
      <c r="M108" s="24"/>
      <c r="N108" s="16">
        <v>0</v>
      </c>
      <c r="O108" s="44">
        <f t="shared" si="19"/>
        <v>0</v>
      </c>
      <c r="P108" s="41" t="s">
        <v>50</v>
      </c>
      <c r="Q108" s="17">
        <v>0.333333333333333</v>
      </c>
      <c r="R108" s="26" t="s">
        <v>51</v>
      </c>
      <c r="S108" s="16">
        <v>26</v>
      </c>
      <c r="T108" s="22">
        <v>0.3125</v>
      </c>
      <c r="U108" s="23">
        <v>0.833333333333333</v>
      </c>
      <c r="V108" s="24" t="s">
        <v>20</v>
      </c>
      <c r="W108" s="16">
        <v>12.5</v>
      </c>
      <c r="X108" s="44">
        <f t="shared" si="18"/>
        <v>68.75</v>
      </c>
      <c r="Y108" s="26"/>
      <c r="Z108" s="17"/>
      <c r="AA108" s="26"/>
    </row>
    <row r="109" ht="14.25" spans="1:27">
      <c r="A109" s="16">
        <v>27</v>
      </c>
      <c r="B109" s="22">
        <v>0.3125</v>
      </c>
      <c r="C109" s="23">
        <v>0.729166666666667</v>
      </c>
      <c r="D109" s="24" t="s">
        <v>20</v>
      </c>
      <c r="E109" s="16">
        <v>10</v>
      </c>
      <c r="F109" s="15">
        <f t="shared" si="15"/>
        <v>55</v>
      </c>
      <c r="G109" s="26" t="s">
        <v>21</v>
      </c>
      <c r="H109" s="17">
        <v>0.375</v>
      </c>
      <c r="I109" s="26">
        <v>1</v>
      </c>
      <c r="J109" s="16">
        <v>27</v>
      </c>
      <c r="K109" s="22">
        <v>0.3125</v>
      </c>
      <c r="L109" s="23">
        <v>0.729166666666667</v>
      </c>
      <c r="M109" s="24" t="s">
        <v>20</v>
      </c>
      <c r="N109" s="16">
        <v>10</v>
      </c>
      <c r="O109" s="44">
        <f t="shared" si="19"/>
        <v>55</v>
      </c>
      <c r="P109" s="26" t="s">
        <v>21</v>
      </c>
      <c r="Q109" s="17">
        <v>0.333333333333333</v>
      </c>
      <c r="R109" s="26" t="s">
        <v>51</v>
      </c>
      <c r="S109" s="16">
        <v>27</v>
      </c>
      <c r="T109" s="22">
        <v>0.3125</v>
      </c>
      <c r="U109" s="23">
        <v>0.854166666666667</v>
      </c>
      <c r="V109" s="24" t="s">
        <v>20</v>
      </c>
      <c r="W109" s="16">
        <v>13</v>
      </c>
      <c r="X109" s="44">
        <f t="shared" si="18"/>
        <v>71.5</v>
      </c>
      <c r="Y109" s="41" t="s">
        <v>50</v>
      </c>
      <c r="Z109" s="17">
        <v>0.333333333333331</v>
      </c>
      <c r="AA109" s="26" t="s">
        <v>51</v>
      </c>
    </row>
    <row r="110" ht="14.25" spans="1:27">
      <c r="A110" s="16">
        <v>28</v>
      </c>
      <c r="B110" s="22">
        <v>0.3125</v>
      </c>
      <c r="C110" s="23">
        <v>1.70833333333333</v>
      </c>
      <c r="D110" s="24" t="s">
        <v>20</v>
      </c>
      <c r="E110" s="16">
        <v>9.5</v>
      </c>
      <c r="F110" s="15">
        <f t="shared" si="15"/>
        <v>52.25</v>
      </c>
      <c r="G110" s="26" t="s">
        <v>21</v>
      </c>
      <c r="H110" s="17">
        <v>0.333333333333333</v>
      </c>
      <c r="I110" s="26" t="s">
        <v>49</v>
      </c>
      <c r="J110" s="16">
        <v>28</v>
      </c>
      <c r="K110" s="22">
        <v>0.3125</v>
      </c>
      <c r="L110" s="23">
        <v>0.729166666666667</v>
      </c>
      <c r="M110" s="24" t="s">
        <v>20</v>
      </c>
      <c r="N110" s="16">
        <v>10</v>
      </c>
      <c r="O110" s="44">
        <f t="shared" si="19"/>
        <v>55</v>
      </c>
      <c r="P110" s="41" t="s">
        <v>50</v>
      </c>
      <c r="Q110" s="17">
        <v>0.333333333333333</v>
      </c>
      <c r="R110" s="26" t="s">
        <v>51</v>
      </c>
      <c r="S110" s="16">
        <v>28</v>
      </c>
      <c r="T110" s="22">
        <v>0.3125</v>
      </c>
      <c r="U110" s="23">
        <v>0.854166666666667</v>
      </c>
      <c r="V110" s="24" t="s">
        <v>20</v>
      </c>
      <c r="W110" s="16">
        <v>13</v>
      </c>
      <c r="X110" s="44">
        <f t="shared" si="18"/>
        <v>71.5</v>
      </c>
      <c r="Y110" s="26"/>
      <c r="Z110" s="17"/>
      <c r="AA110" s="26"/>
    </row>
    <row r="111" ht="14.25" spans="1:27">
      <c r="A111" s="16">
        <v>29</v>
      </c>
      <c r="B111" s="22">
        <v>0.3125</v>
      </c>
      <c r="C111" s="23">
        <v>1.70833333333333</v>
      </c>
      <c r="D111" s="24" t="s">
        <v>20</v>
      </c>
      <c r="E111" s="49">
        <v>9.5</v>
      </c>
      <c r="F111" s="15">
        <f t="shared" si="15"/>
        <v>52.25</v>
      </c>
      <c r="G111" s="26" t="s">
        <v>21</v>
      </c>
      <c r="H111" s="17">
        <v>0.333333333333333</v>
      </c>
      <c r="I111" s="26">
        <v>0</v>
      </c>
      <c r="J111" s="16">
        <v>29</v>
      </c>
      <c r="K111" s="22">
        <v>0.3125</v>
      </c>
      <c r="L111" s="23">
        <v>0.833333333333333</v>
      </c>
      <c r="M111" s="24" t="s">
        <v>20</v>
      </c>
      <c r="N111" s="16">
        <v>12.5</v>
      </c>
      <c r="O111" s="44">
        <f t="shared" si="19"/>
        <v>68.75</v>
      </c>
      <c r="P111" s="26" t="s">
        <v>21</v>
      </c>
      <c r="Q111" s="17">
        <v>0.333333333333333</v>
      </c>
      <c r="R111" s="26" t="s">
        <v>51</v>
      </c>
      <c r="S111" s="16">
        <v>29</v>
      </c>
      <c r="T111" s="22">
        <v>0.3125</v>
      </c>
      <c r="U111" s="23">
        <v>0.8125</v>
      </c>
      <c r="V111" s="24" t="s">
        <v>20</v>
      </c>
      <c r="W111" s="16">
        <v>12</v>
      </c>
      <c r="X111" s="44">
        <f t="shared" si="18"/>
        <v>66</v>
      </c>
      <c r="Y111" s="41" t="s">
        <v>50</v>
      </c>
      <c r="Z111" s="17">
        <v>0.333333333333331</v>
      </c>
      <c r="AA111" s="26" t="s">
        <v>51</v>
      </c>
    </row>
    <row r="112" ht="14.25" spans="1:27">
      <c r="A112" s="16">
        <v>30</v>
      </c>
      <c r="B112" s="22">
        <v>0.3125</v>
      </c>
      <c r="C112" s="23">
        <v>1.70833333333333</v>
      </c>
      <c r="D112" s="24" t="s">
        <v>20</v>
      </c>
      <c r="E112" s="49">
        <v>13</v>
      </c>
      <c r="F112" s="15">
        <f t="shared" si="15"/>
        <v>71.5</v>
      </c>
      <c r="G112" s="26" t="s">
        <v>21</v>
      </c>
      <c r="H112" s="17">
        <v>0.333333333333333</v>
      </c>
      <c r="I112" s="26" t="s">
        <v>49</v>
      </c>
      <c r="J112" s="16">
        <v>30</v>
      </c>
      <c r="K112" s="22">
        <v>0.3125</v>
      </c>
      <c r="L112" s="23">
        <v>0.729166666666667</v>
      </c>
      <c r="M112" s="24" t="s">
        <v>20</v>
      </c>
      <c r="N112" s="16">
        <v>10</v>
      </c>
      <c r="O112" s="44">
        <f t="shared" si="19"/>
        <v>55</v>
      </c>
      <c r="P112" s="41" t="s">
        <v>50</v>
      </c>
      <c r="Q112" s="17">
        <v>0.333333333333333</v>
      </c>
      <c r="R112" s="26" t="s">
        <v>51</v>
      </c>
      <c r="S112" s="16">
        <v>30</v>
      </c>
      <c r="T112" s="22">
        <v>0.3125</v>
      </c>
      <c r="U112" s="23">
        <v>0.8125</v>
      </c>
      <c r="V112" s="24" t="s">
        <v>20</v>
      </c>
      <c r="W112" s="16">
        <v>12</v>
      </c>
      <c r="X112" s="44">
        <f t="shared" si="18"/>
        <v>66</v>
      </c>
      <c r="Y112" s="41"/>
      <c r="Z112" s="17"/>
      <c r="AA112" s="26"/>
    </row>
    <row r="113" ht="14.25" spans="1:27">
      <c r="A113" s="16">
        <v>31</v>
      </c>
      <c r="B113" s="22">
        <v>0.3125</v>
      </c>
      <c r="C113" s="23">
        <v>0.75</v>
      </c>
      <c r="D113" s="24" t="s">
        <v>20</v>
      </c>
      <c r="E113" s="50">
        <v>10.5</v>
      </c>
      <c r="F113" s="50">
        <f t="shared" si="15"/>
        <v>57.75</v>
      </c>
      <c r="G113" s="51" t="s">
        <v>53</v>
      </c>
      <c r="H113" s="52"/>
      <c r="I113" s="55"/>
      <c r="J113" s="16">
        <v>31</v>
      </c>
      <c r="K113" s="22">
        <v>0.3125</v>
      </c>
      <c r="L113" s="23">
        <v>0.6875</v>
      </c>
      <c r="M113" s="24" t="s">
        <v>20</v>
      </c>
      <c r="N113" s="16">
        <v>9</v>
      </c>
      <c r="O113" s="44">
        <f t="shared" si="19"/>
        <v>49.5</v>
      </c>
      <c r="P113" s="56" t="s">
        <v>54</v>
      </c>
      <c r="Q113" s="57"/>
      <c r="R113" s="58"/>
      <c r="S113" s="16">
        <v>31</v>
      </c>
      <c r="T113" s="22"/>
      <c r="U113" s="23"/>
      <c r="V113" s="24"/>
      <c r="W113" s="16">
        <v>0</v>
      </c>
      <c r="X113" s="59" t="s">
        <v>43</v>
      </c>
      <c r="Y113" s="60"/>
      <c r="Z113" s="60"/>
      <c r="AA113" s="61"/>
    </row>
    <row r="115" ht="14.25" customHeight="1" spans="1:27">
      <c r="A115" s="7" t="s">
        <v>1</v>
      </c>
      <c r="B115" s="21" t="s">
        <v>55</v>
      </c>
      <c r="C115" s="9"/>
      <c r="D115" s="9"/>
      <c r="E115" s="9"/>
      <c r="F115" s="9"/>
      <c r="G115" s="9"/>
      <c r="H115" s="9"/>
      <c r="I115" s="9"/>
      <c r="J115" s="7" t="s">
        <v>1</v>
      </c>
      <c r="K115" s="21" t="s">
        <v>56</v>
      </c>
      <c r="L115" s="9"/>
      <c r="M115" s="9"/>
      <c r="N115" s="9"/>
      <c r="O115" s="9"/>
      <c r="P115" s="9"/>
      <c r="Q115" s="9"/>
      <c r="R115" s="9"/>
      <c r="S115" s="7" t="s">
        <v>1</v>
      </c>
      <c r="T115" s="21" t="s">
        <v>57</v>
      </c>
      <c r="U115" s="9"/>
      <c r="V115" s="9"/>
      <c r="W115" s="9"/>
      <c r="X115" s="9"/>
      <c r="Y115" s="9"/>
      <c r="Z115" s="9"/>
      <c r="AA115" s="9"/>
    </row>
    <row r="116" ht="14.25" spans="1:27">
      <c r="A116" s="7"/>
      <c r="B116" s="8" t="s">
        <v>5</v>
      </c>
      <c r="C116" s="8"/>
      <c r="D116" s="9">
        <v>25000</v>
      </c>
      <c r="E116" s="9"/>
      <c r="F116" s="9"/>
      <c r="G116" s="9" t="s">
        <v>6</v>
      </c>
      <c r="H116" s="9"/>
      <c r="I116" s="9">
        <v>25</v>
      </c>
      <c r="J116" s="7"/>
      <c r="K116" s="8" t="s">
        <v>5</v>
      </c>
      <c r="L116" s="8"/>
      <c r="M116" s="9"/>
      <c r="N116" s="9"/>
      <c r="O116" s="9"/>
      <c r="P116" s="9" t="s">
        <v>6</v>
      </c>
      <c r="Q116" s="9"/>
      <c r="R116" s="9">
        <v>25</v>
      </c>
      <c r="S116" s="7"/>
      <c r="T116" s="8" t="s">
        <v>5</v>
      </c>
      <c r="U116" s="8"/>
      <c r="V116" s="9"/>
      <c r="W116" s="9"/>
      <c r="X116" s="9"/>
      <c r="Y116" s="9" t="s">
        <v>6</v>
      </c>
      <c r="Z116" s="9"/>
      <c r="AA116" s="9">
        <v>25</v>
      </c>
    </row>
    <row r="117" ht="14.25" spans="1:27">
      <c r="A117" s="7"/>
      <c r="B117" s="9" t="s">
        <v>7</v>
      </c>
      <c r="C117" s="9"/>
      <c r="D117" s="9" t="s">
        <v>58</v>
      </c>
      <c r="E117" s="9"/>
      <c r="F117" s="9"/>
      <c r="G117" s="9"/>
      <c r="H117" s="9"/>
      <c r="I117" s="9"/>
      <c r="J117" s="7"/>
      <c r="K117" s="9" t="s">
        <v>7</v>
      </c>
      <c r="L117" s="9"/>
      <c r="M117" s="9" t="s">
        <v>59</v>
      </c>
      <c r="N117" s="9"/>
      <c r="O117" s="9"/>
      <c r="P117" s="9"/>
      <c r="Q117" s="9"/>
      <c r="R117" s="9"/>
      <c r="S117" s="7"/>
      <c r="T117" s="9" t="s">
        <v>7</v>
      </c>
      <c r="U117" s="9"/>
      <c r="V117" s="9" t="s">
        <v>59</v>
      </c>
      <c r="W117" s="9"/>
      <c r="X117" s="9"/>
      <c r="Y117" s="9"/>
      <c r="Z117" s="9"/>
      <c r="AA117" s="9"/>
    </row>
    <row r="118" ht="14.25" spans="1:27">
      <c r="A118" s="7"/>
      <c r="B118" s="10" t="s">
        <v>11</v>
      </c>
      <c r="C118" s="10" t="s">
        <v>12</v>
      </c>
      <c r="D118" s="10" t="s">
        <v>13</v>
      </c>
      <c r="E118" s="9" t="s">
        <v>14</v>
      </c>
      <c r="F118" s="9" t="s">
        <v>15</v>
      </c>
      <c r="G118" s="11" t="s">
        <v>16</v>
      </c>
      <c r="H118" s="11"/>
      <c r="I118" s="11"/>
      <c r="J118" s="7"/>
      <c r="K118" s="10" t="s">
        <v>11</v>
      </c>
      <c r="L118" s="10" t="s">
        <v>12</v>
      </c>
      <c r="M118" s="10" t="s">
        <v>13</v>
      </c>
      <c r="N118" s="9" t="s">
        <v>14</v>
      </c>
      <c r="O118" s="9" t="s">
        <v>15</v>
      </c>
      <c r="P118" s="11" t="s">
        <v>16</v>
      </c>
      <c r="Q118" s="11"/>
      <c r="R118" s="11"/>
      <c r="S118" s="7"/>
      <c r="T118" s="10" t="s">
        <v>11</v>
      </c>
      <c r="U118" s="10" t="s">
        <v>12</v>
      </c>
      <c r="V118" s="10" t="s">
        <v>13</v>
      </c>
      <c r="W118" s="9" t="s">
        <v>14</v>
      </c>
      <c r="X118" s="9" t="s">
        <v>15</v>
      </c>
      <c r="Y118" s="11" t="s">
        <v>16</v>
      </c>
      <c r="Z118" s="11"/>
      <c r="AA118" s="11"/>
    </row>
    <row r="119" ht="28.5" spans="1:27">
      <c r="A119" s="7"/>
      <c r="B119" s="10"/>
      <c r="C119" s="10"/>
      <c r="D119" s="10"/>
      <c r="E119" s="9"/>
      <c r="F119" s="9"/>
      <c r="G119" s="11" t="s">
        <v>17</v>
      </c>
      <c r="H119" s="11" t="s">
        <v>18</v>
      </c>
      <c r="I119" s="11" t="s">
        <v>19</v>
      </c>
      <c r="J119" s="7"/>
      <c r="K119" s="10"/>
      <c r="L119" s="10"/>
      <c r="M119" s="10"/>
      <c r="N119" s="9"/>
      <c r="O119" s="9"/>
      <c r="P119" s="11" t="s">
        <v>17</v>
      </c>
      <c r="Q119" s="11" t="s">
        <v>18</v>
      </c>
      <c r="R119" s="11" t="s">
        <v>19</v>
      </c>
      <c r="S119" s="7"/>
      <c r="T119" s="10"/>
      <c r="U119" s="10"/>
      <c r="V119" s="10"/>
      <c r="W119" s="9"/>
      <c r="X119" s="9"/>
      <c r="Y119" s="11" t="s">
        <v>17</v>
      </c>
      <c r="Z119" s="11" t="s">
        <v>18</v>
      </c>
      <c r="AA119" s="11" t="s">
        <v>19</v>
      </c>
    </row>
    <row r="120" ht="14.25" spans="1:27">
      <c r="A120" s="12">
        <v>1</v>
      </c>
      <c r="B120" s="22">
        <v>0.3125</v>
      </c>
      <c r="C120" s="23">
        <v>0.854166666666667</v>
      </c>
      <c r="D120" s="24" t="s">
        <v>20</v>
      </c>
      <c r="E120" s="12">
        <v>13</v>
      </c>
      <c r="F120" s="15">
        <f>E120*5.5</f>
        <v>71.5</v>
      </c>
      <c r="G120" s="41" t="s">
        <v>50</v>
      </c>
      <c r="H120" s="17">
        <v>0.333333333333333</v>
      </c>
      <c r="I120" s="26" t="s">
        <v>60</v>
      </c>
      <c r="J120" s="16">
        <v>1</v>
      </c>
      <c r="K120" s="22">
        <v>0.3125</v>
      </c>
      <c r="L120" s="23">
        <v>0.8125</v>
      </c>
      <c r="M120" s="24" t="s">
        <v>20</v>
      </c>
      <c r="N120" s="16">
        <v>12</v>
      </c>
      <c r="O120" s="44">
        <f>N120*0.37</f>
        <v>4.44</v>
      </c>
      <c r="P120" s="36"/>
      <c r="Q120" s="36"/>
      <c r="R120" s="36"/>
      <c r="S120" s="16">
        <v>1</v>
      </c>
      <c r="T120" s="22">
        <v>0.3125</v>
      </c>
      <c r="U120" s="23">
        <v>0.958333333333333</v>
      </c>
      <c r="V120" s="24" t="s">
        <v>20</v>
      </c>
      <c r="W120" s="16">
        <v>15.5</v>
      </c>
      <c r="X120" s="44">
        <f>W120*0.37</f>
        <v>5.735</v>
      </c>
      <c r="Y120" s="44"/>
      <c r="Z120" s="44"/>
      <c r="AA120" s="44"/>
    </row>
    <row r="121" ht="14.25" spans="1:27">
      <c r="A121" s="16">
        <v>2</v>
      </c>
      <c r="B121" s="22">
        <v>0.3125</v>
      </c>
      <c r="C121" s="23">
        <v>0.645833333333333</v>
      </c>
      <c r="D121" s="24" t="s">
        <v>20</v>
      </c>
      <c r="E121" s="12">
        <v>8</v>
      </c>
      <c r="F121" s="15">
        <f>E121*5.5</f>
        <v>44</v>
      </c>
      <c r="G121" s="41" t="s">
        <v>50</v>
      </c>
      <c r="H121" s="17">
        <v>0.333333333333333</v>
      </c>
      <c r="I121" s="26" t="s">
        <v>60</v>
      </c>
      <c r="J121" s="16">
        <v>2</v>
      </c>
      <c r="K121" s="22">
        <v>0.3125</v>
      </c>
      <c r="L121" s="23">
        <v>0.833333333333333</v>
      </c>
      <c r="M121" s="24" t="s">
        <v>20</v>
      </c>
      <c r="N121" s="16">
        <v>12.5</v>
      </c>
      <c r="O121" s="44">
        <f t="shared" ref="O121:O150" si="20">N121*0.37</f>
        <v>4.625</v>
      </c>
      <c r="P121" s="36"/>
      <c r="Q121" s="36"/>
      <c r="R121" s="36"/>
      <c r="S121" s="16">
        <v>2</v>
      </c>
      <c r="T121" s="22">
        <v>0.3125</v>
      </c>
      <c r="U121" s="23">
        <v>0.770833333333333</v>
      </c>
      <c r="V121" s="24" t="s">
        <v>20</v>
      </c>
      <c r="W121" s="47">
        <v>11</v>
      </c>
      <c r="X121" s="44">
        <f t="shared" ref="X121:X149" si="21">W121*0.37</f>
        <v>4.07</v>
      </c>
      <c r="Y121" s="44"/>
      <c r="Z121" s="44"/>
      <c r="AA121" s="44"/>
    </row>
    <row r="122" ht="14.25" spans="1:27">
      <c r="A122" s="16">
        <v>3</v>
      </c>
      <c r="B122" s="22">
        <v>0.3125</v>
      </c>
      <c r="C122" s="23">
        <v>0.770833333333333</v>
      </c>
      <c r="D122" s="24" t="s">
        <v>20</v>
      </c>
      <c r="E122" s="12">
        <v>11</v>
      </c>
      <c r="F122" s="15">
        <f>E122*5.5</f>
        <v>60.5</v>
      </c>
      <c r="G122" s="41" t="s">
        <v>50</v>
      </c>
      <c r="H122" s="17">
        <v>0.333333333333333</v>
      </c>
      <c r="I122" s="26" t="s">
        <v>60</v>
      </c>
      <c r="J122" s="16">
        <v>3</v>
      </c>
      <c r="K122" s="22">
        <v>0.3125</v>
      </c>
      <c r="L122" s="23">
        <v>0.8125</v>
      </c>
      <c r="M122" s="24" t="s">
        <v>20</v>
      </c>
      <c r="N122" s="16">
        <v>12</v>
      </c>
      <c r="O122" s="44">
        <f t="shared" si="20"/>
        <v>4.44</v>
      </c>
      <c r="P122" s="36"/>
      <c r="Q122" s="36"/>
      <c r="R122" s="36"/>
      <c r="S122" s="16">
        <v>3</v>
      </c>
      <c r="T122" s="36"/>
      <c r="U122" s="36"/>
      <c r="V122" s="36"/>
      <c r="W122" s="16">
        <v>0</v>
      </c>
      <c r="X122" s="44">
        <f t="shared" si="21"/>
        <v>0</v>
      </c>
      <c r="Y122" s="44"/>
      <c r="Z122" s="44"/>
      <c r="AA122" s="44"/>
    </row>
    <row r="123" ht="14.25" spans="1:27">
      <c r="A123" s="16">
        <v>4</v>
      </c>
      <c r="B123" s="23" t="s">
        <v>23</v>
      </c>
      <c r="C123" s="23"/>
      <c r="D123" s="24"/>
      <c r="E123" s="12">
        <v>0</v>
      </c>
      <c r="F123" s="15"/>
      <c r="G123" s="41"/>
      <c r="H123" s="17"/>
      <c r="I123" s="26"/>
      <c r="J123" s="16">
        <v>4</v>
      </c>
      <c r="K123" s="22">
        <v>0.3125</v>
      </c>
      <c r="L123" s="23">
        <v>0.854166666666667</v>
      </c>
      <c r="M123" s="24" t="s">
        <v>20</v>
      </c>
      <c r="N123" s="16">
        <v>13</v>
      </c>
      <c r="O123" s="44">
        <f t="shared" si="20"/>
        <v>4.81</v>
      </c>
      <c r="P123" s="16"/>
      <c r="Q123" s="17"/>
      <c r="R123" s="16"/>
      <c r="S123" s="16">
        <v>4</v>
      </c>
      <c r="T123" s="22">
        <v>0.3125</v>
      </c>
      <c r="U123" s="23">
        <v>0.0833333333333333</v>
      </c>
      <c r="V123" s="24" t="s">
        <v>20</v>
      </c>
      <c r="W123" s="16">
        <v>17</v>
      </c>
      <c r="X123" s="44">
        <f t="shared" si="21"/>
        <v>6.29</v>
      </c>
      <c r="Y123" s="16"/>
      <c r="Z123" s="17"/>
      <c r="AA123" s="16"/>
    </row>
    <row r="124" ht="14.25" spans="1:27">
      <c r="A124" s="16">
        <v>5</v>
      </c>
      <c r="B124" s="23" t="s">
        <v>23</v>
      </c>
      <c r="C124" s="23"/>
      <c r="D124" s="24"/>
      <c r="E124" s="16">
        <v>0</v>
      </c>
      <c r="F124" s="15"/>
      <c r="G124" s="26"/>
      <c r="H124" s="17"/>
      <c r="I124" s="26"/>
      <c r="J124" s="16">
        <v>5</v>
      </c>
      <c r="K124" s="22">
        <v>0.3125</v>
      </c>
      <c r="L124" s="23">
        <v>0.8125</v>
      </c>
      <c r="M124" s="24" t="s">
        <v>20</v>
      </c>
      <c r="N124" s="16">
        <v>12</v>
      </c>
      <c r="O124" s="44">
        <f t="shared" si="20"/>
        <v>4.44</v>
      </c>
      <c r="P124" s="16"/>
      <c r="Q124" s="17"/>
      <c r="R124" s="16"/>
      <c r="S124" s="16">
        <v>5</v>
      </c>
      <c r="T124" s="22">
        <v>0.3125</v>
      </c>
      <c r="U124" s="23">
        <v>1</v>
      </c>
      <c r="V124" s="24" t="s">
        <v>20</v>
      </c>
      <c r="W124" s="16">
        <v>16.5</v>
      </c>
      <c r="X124" s="44">
        <f t="shared" si="21"/>
        <v>6.105</v>
      </c>
      <c r="Y124" s="16"/>
      <c r="Z124" s="17"/>
      <c r="AA124" s="16"/>
    </row>
    <row r="125" ht="14.25" spans="1:27">
      <c r="A125" s="16">
        <v>6</v>
      </c>
      <c r="B125" s="23" t="s">
        <v>23</v>
      </c>
      <c r="C125" s="36"/>
      <c r="E125" s="53">
        <v>0</v>
      </c>
      <c r="F125" s="15"/>
      <c r="G125" s="41"/>
      <c r="H125" s="17"/>
      <c r="I125" s="26"/>
      <c r="J125" s="16">
        <v>6</v>
      </c>
      <c r="K125" s="22">
        <v>0.3125</v>
      </c>
      <c r="L125" s="23">
        <v>0.8125</v>
      </c>
      <c r="M125" s="24" t="s">
        <v>20</v>
      </c>
      <c r="N125" s="16">
        <v>12</v>
      </c>
      <c r="O125" s="44">
        <f t="shared" si="20"/>
        <v>4.44</v>
      </c>
      <c r="P125" s="16"/>
      <c r="Q125" s="17"/>
      <c r="R125" s="16"/>
      <c r="S125" s="16">
        <v>6</v>
      </c>
      <c r="T125" s="22">
        <v>0.3125</v>
      </c>
      <c r="U125" s="23">
        <v>1</v>
      </c>
      <c r="V125" s="24" t="s">
        <v>20</v>
      </c>
      <c r="W125" s="16">
        <v>16.5</v>
      </c>
      <c r="X125" s="44">
        <f t="shared" si="21"/>
        <v>6.105</v>
      </c>
      <c r="Y125" s="16"/>
      <c r="Z125" s="17"/>
      <c r="AA125" s="16"/>
    </row>
    <row r="126" ht="14.25" spans="1:27">
      <c r="A126" s="16">
        <v>7</v>
      </c>
      <c r="B126" s="23" t="s">
        <v>23</v>
      </c>
      <c r="C126" s="23"/>
      <c r="D126" s="24"/>
      <c r="E126" s="16">
        <v>0</v>
      </c>
      <c r="F126" s="15"/>
      <c r="G126" s="41"/>
      <c r="H126" s="17"/>
      <c r="I126" s="26"/>
      <c r="J126" s="16">
        <v>7</v>
      </c>
      <c r="K126" s="22">
        <v>0.3125</v>
      </c>
      <c r="L126" s="23">
        <v>0.854166666666667</v>
      </c>
      <c r="M126" s="24" t="s">
        <v>20</v>
      </c>
      <c r="N126" s="16">
        <v>13</v>
      </c>
      <c r="O126" s="44">
        <f t="shared" si="20"/>
        <v>4.81</v>
      </c>
      <c r="P126" s="16"/>
      <c r="Q126" s="17"/>
      <c r="R126" s="16"/>
      <c r="S126" s="16">
        <v>7</v>
      </c>
      <c r="T126" s="22">
        <v>0.3125</v>
      </c>
      <c r="U126" s="23">
        <v>0.8125</v>
      </c>
      <c r="V126" s="24" t="s">
        <v>20</v>
      </c>
      <c r="W126" s="16">
        <v>12</v>
      </c>
      <c r="X126" s="44">
        <f t="shared" si="21"/>
        <v>4.44</v>
      </c>
      <c r="Y126" s="16"/>
      <c r="Z126" s="17"/>
      <c r="AA126" s="16"/>
    </row>
    <row r="127" ht="14.25" spans="1:27">
      <c r="A127" s="16">
        <v>8</v>
      </c>
      <c r="B127" s="23" t="s">
        <v>23</v>
      </c>
      <c r="C127" s="23"/>
      <c r="D127" s="24"/>
      <c r="E127" s="16">
        <v>0</v>
      </c>
      <c r="F127" s="15"/>
      <c r="G127" s="26"/>
      <c r="H127" s="17"/>
      <c r="I127" s="26"/>
      <c r="J127" s="16">
        <v>8</v>
      </c>
      <c r="K127" s="22">
        <v>0.3125</v>
      </c>
      <c r="L127" s="23">
        <v>0.854166666666667</v>
      </c>
      <c r="M127" s="24" t="s">
        <v>20</v>
      </c>
      <c r="N127" s="16">
        <v>13</v>
      </c>
      <c r="O127" s="44">
        <f t="shared" si="20"/>
        <v>4.81</v>
      </c>
      <c r="P127" s="16"/>
      <c r="Q127" s="17"/>
      <c r="R127" s="16"/>
      <c r="S127" s="16">
        <v>8</v>
      </c>
      <c r="T127" s="22">
        <v>0.3125</v>
      </c>
      <c r="U127" s="23">
        <v>1</v>
      </c>
      <c r="V127" s="24" t="s">
        <v>20</v>
      </c>
      <c r="W127" s="16">
        <v>16.5</v>
      </c>
      <c r="X127" s="44">
        <f t="shared" si="21"/>
        <v>6.105</v>
      </c>
      <c r="Y127" s="16"/>
      <c r="Z127" s="17"/>
      <c r="AA127" s="16"/>
    </row>
    <row r="128" ht="14.25" spans="1:27">
      <c r="A128" s="16">
        <v>9</v>
      </c>
      <c r="B128" s="23" t="s">
        <v>23</v>
      </c>
      <c r="C128" s="23"/>
      <c r="D128" s="24"/>
      <c r="E128" s="16">
        <v>0</v>
      </c>
      <c r="F128" s="15"/>
      <c r="G128" s="41"/>
      <c r="H128" s="17"/>
      <c r="I128" s="26"/>
      <c r="J128" s="16">
        <v>9</v>
      </c>
      <c r="K128" s="22">
        <v>0.3125</v>
      </c>
      <c r="L128" s="23">
        <v>0.854166666666667</v>
      </c>
      <c r="M128" s="24" t="s">
        <v>20</v>
      </c>
      <c r="N128" s="16">
        <v>13</v>
      </c>
      <c r="O128" s="44">
        <f t="shared" si="20"/>
        <v>4.81</v>
      </c>
      <c r="P128" s="16"/>
      <c r="Q128" s="17"/>
      <c r="R128" s="16"/>
      <c r="S128" s="16">
        <v>9</v>
      </c>
      <c r="T128" s="22">
        <v>0.3125</v>
      </c>
      <c r="U128" s="23">
        <v>1</v>
      </c>
      <c r="V128" s="24" t="s">
        <v>20</v>
      </c>
      <c r="W128" s="16">
        <v>16.5</v>
      </c>
      <c r="X128" s="44">
        <f t="shared" si="21"/>
        <v>6.105</v>
      </c>
      <c r="Y128" s="16"/>
      <c r="Z128" s="17"/>
      <c r="AA128" s="16"/>
    </row>
    <row r="129" ht="14.25" spans="1:27">
      <c r="A129" s="16">
        <v>10</v>
      </c>
      <c r="B129" s="23" t="s">
        <v>23</v>
      </c>
      <c r="C129" s="23"/>
      <c r="D129" s="24"/>
      <c r="E129" s="16">
        <v>0</v>
      </c>
      <c r="F129" s="15"/>
      <c r="G129" s="26"/>
      <c r="H129" s="17"/>
      <c r="I129" s="26"/>
      <c r="J129" s="16">
        <v>10</v>
      </c>
      <c r="K129" s="22">
        <v>0.3125</v>
      </c>
      <c r="L129" s="23">
        <v>0.8125</v>
      </c>
      <c r="M129" s="24" t="s">
        <v>20</v>
      </c>
      <c r="N129" s="16">
        <v>12</v>
      </c>
      <c r="O129" s="44">
        <f t="shared" si="20"/>
        <v>4.44</v>
      </c>
      <c r="P129" s="16"/>
      <c r="Q129" s="17"/>
      <c r="R129" s="16"/>
      <c r="S129" s="16">
        <v>10</v>
      </c>
      <c r="T129" s="22">
        <v>0.3125</v>
      </c>
      <c r="U129" s="23">
        <v>1</v>
      </c>
      <c r="V129" s="24" t="s">
        <v>20</v>
      </c>
      <c r="W129" s="16">
        <v>16.5</v>
      </c>
      <c r="X129" s="44">
        <f t="shared" si="21"/>
        <v>6.105</v>
      </c>
      <c r="Y129" s="16"/>
      <c r="Z129" s="17"/>
      <c r="AA129" s="16"/>
    </row>
    <row r="130" ht="14.25" spans="1:27">
      <c r="A130" s="16">
        <v>11</v>
      </c>
      <c r="B130" s="22">
        <v>0.3125</v>
      </c>
      <c r="C130" s="23">
        <v>0.770833333333333</v>
      </c>
      <c r="D130" s="24" t="s">
        <v>20</v>
      </c>
      <c r="E130" s="16">
        <v>11</v>
      </c>
      <c r="F130" s="15">
        <f t="shared" ref="F126:F146" si="22">E130*5.5</f>
        <v>60.5</v>
      </c>
      <c r="G130" s="26" t="s">
        <v>21</v>
      </c>
      <c r="H130" s="17">
        <v>0.333333333333333</v>
      </c>
      <c r="I130" s="26" t="s">
        <v>40</v>
      </c>
      <c r="J130" s="16">
        <v>11</v>
      </c>
      <c r="K130" s="22">
        <v>0.3125</v>
      </c>
      <c r="L130" s="23">
        <v>0.791666666666667</v>
      </c>
      <c r="M130" s="24" t="s">
        <v>20</v>
      </c>
      <c r="N130" s="16">
        <v>11.5</v>
      </c>
      <c r="O130" s="44">
        <f t="shared" si="20"/>
        <v>4.255</v>
      </c>
      <c r="P130" s="16"/>
      <c r="Q130" s="17"/>
      <c r="R130" s="16"/>
      <c r="S130" s="16">
        <v>11</v>
      </c>
      <c r="T130" s="22">
        <v>0.3125</v>
      </c>
      <c r="U130" s="23">
        <v>1.02083333333333</v>
      </c>
      <c r="V130" s="24" t="s">
        <v>20</v>
      </c>
      <c r="W130" s="16">
        <v>17</v>
      </c>
      <c r="X130" s="44">
        <f t="shared" si="21"/>
        <v>6.29</v>
      </c>
      <c r="Y130" s="16"/>
      <c r="Z130" s="17"/>
      <c r="AA130" s="16"/>
    </row>
    <row r="131" ht="14.25" spans="1:27">
      <c r="A131" s="16">
        <v>12</v>
      </c>
      <c r="B131" s="22">
        <v>0.3125</v>
      </c>
      <c r="C131" s="23">
        <v>0.854166666666667</v>
      </c>
      <c r="D131" s="24" t="s">
        <v>20</v>
      </c>
      <c r="E131" s="16">
        <v>13</v>
      </c>
      <c r="F131" s="15">
        <f t="shared" si="22"/>
        <v>71.5</v>
      </c>
      <c r="G131" s="41" t="s">
        <v>50</v>
      </c>
      <c r="H131" s="17">
        <v>0.333333333333333</v>
      </c>
      <c r="I131" s="26" t="s">
        <v>60</v>
      </c>
      <c r="J131" s="16">
        <v>12</v>
      </c>
      <c r="K131" s="22">
        <v>0.3125</v>
      </c>
      <c r="L131" s="23">
        <v>0.854166666666667</v>
      </c>
      <c r="M131" s="24" t="s">
        <v>20</v>
      </c>
      <c r="N131" s="16">
        <v>13</v>
      </c>
      <c r="O131" s="44">
        <f t="shared" si="20"/>
        <v>4.81</v>
      </c>
      <c r="P131" s="16"/>
      <c r="Q131" s="17"/>
      <c r="R131" s="16"/>
      <c r="S131" s="16">
        <v>12</v>
      </c>
      <c r="T131" s="22">
        <v>0.3125</v>
      </c>
      <c r="U131" s="23">
        <v>1</v>
      </c>
      <c r="V131" s="24" t="s">
        <v>20</v>
      </c>
      <c r="W131" s="16">
        <v>16.5</v>
      </c>
      <c r="X131" s="44">
        <f t="shared" si="21"/>
        <v>6.105</v>
      </c>
      <c r="Y131" s="16"/>
      <c r="Z131" s="17"/>
      <c r="AA131" s="16"/>
    </row>
    <row r="132" ht="14.25" spans="1:27">
      <c r="A132" s="16">
        <v>13</v>
      </c>
      <c r="B132" s="23" t="s">
        <v>23</v>
      </c>
      <c r="C132" s="23"/>
      <c r="D132" s="24"/>
      <c r="E132" s="16">
        <v>0</v>
      </c>
      <c r="F132" s="15">
        <f t="shared" si="22"/>
        <v>0</v>
      </c>
      <c r="G132" s="41"/>
      <c r="H132" s="17"/>
      <c r="I132" s="26"/>
      <c r="J132" s="16">
        <v>13</v>
      </c>
      <c r="K132" s="22">
        <v>0.3125</v>
      </c>
      <c r="L132" s="23">
        <v>0.770833333333333</v>
      </c>
      <c r="M132" s="24" t="s">
        <v>20</v>
      </c>
      <c r="N132" s="16">
        <v>11</v>
      </c>
      <c r="O132" s="44">
        <f t="shared" si="20"/>
        <v>4.07</v>
      </c>
      <c r="P132" s="16"/>
      <c r="Q132" s="17"/>
      <c r="R132" s="16"/>
      <c r="S132" s="16">
        <v>13</v>
      </c>
      <c r="T132" s="22">
        <v>0.3125</v>
      </c>
      <c r="U132" s="23">
        <v>1</v>
      </c>
      <c r="V132" s="24" t="s">
        <v>20</v>
      </c>
      <c r="W132" s="16">
        <v>16.5</v>
      </c>
      <c r="X132" s="44">
        <f t="shared" si="21"/>
        <v>6.105</v>
      </c>
      <c r="Y132" s="16"/>
      <c r="Z132" s="17"/>
      <c r="AA132" s="16"/>
    </row>
    <row r="133" ht="14.25" spans="1:27">
      <c r="A133" s="16">
        <v>14</v>
      </c>
      <c r="B133" s="23" t="s">
        <v>23</v>
      </c>
      <c r="C133" s="23"/>
      <c r="D133" s="24"/>
      <c r="E133" s="16">
        <v>0</v>
      </c>
      <c r="F133" s="15">
        <f t="shared" si="22"/>
        <v>0</v>
      </c>
      <c r="G133" s="41"/>
      <c r="H133" s="17"/>
      <c r="I133" s="26"/>
      <c r="J133" s="16">
        <v>14</v>
      </c>
      <c r="K133" s="22">
        <v>0.3125</v>
      </c>
      <c r="L133" s="23">
        <v>0.916666666666667</v>
      </c>
      <c r="M133" s="24" t="s">
        <v>20</v>
      </c>
      <c r="N133" s="16">
        <v>14.5</v>
      </c>
      <c r="O133" s="44">
        <f t="shared" si="20"/>
        <v>5.365</v>
      </c>
      <c r="P133" s="16"/>
      <c r="Q133" s="17"/>
      <c r="R133" s="16"/>
      <c r="S133" s="16">
        <v>14</v>
      </c>
      <c r="T133" s="22"/>
      <c r="U133" s="23"/>
      <c r="V133" s="24"/>
      <c r="W133" s="16">
        <v>0</v>
      </c>
      <c r="X133" s="44">
        <f t="shared" si="21"/>
        <v>0</v>
      </c>
      <c r="Y133" s="16"/>
      <c r="Z133" s="17"/>
      <c r="AA133" s="16"/>
    </row>
    <row r="134" ht="14.25" spans="1:27">
      <c r="A134" s="16">
        <v>15</v>
      </c>
      <c r="B134" s="23" t="s">
        <v>23</v>
      </c>
      <c r="C134" s="23"/>
      <c r="D134" s="24"/>
      <c r="E134" s="16">
        <v>0</v>
      </c>
      <c r="F134" s="15">
        <f t="shared" si="22"/>
        <v>0</v>
      </c>
      <c r="G134" s="41"/>
      <c r="H134" s="17"/>
      <c r="I134" s="26"/>
      <c r="J134" s="16">
        <v>15</v>
      </c>
      <c r="K134" s="22" t="s">
        <v>39</v>
      </c>
      <c r="L134" s="23"/>
      <c r="M134" s="24"/>
      <c r="N134" s="16">
        <v>0</v>
      </c>
      <c r="O134" s="44">
        <f t="shared" si="20"/>
        <v>0</v>
      </c>
      <c r="P134" s="16"/>
      <c r="Q134" s="17"/>
      <c r="R134" s="16"/>
      <c r="S134" s="16">
        <v>15</v>
      </c>
      <c r="T134" s="22">
        <v>0.3125</v>
      </c>
      <c r="U134" s="23">
        <v>1</v>
      </c>
      <c r="V134" s="24" t="s">
        <v>20</v>
      </c>
      <c r="W134" s="16">
        <v>16.5</v>
      </c>
      <c r="X134" s="44">
        <f t="shared" si="21"/>
        <v>6.105</v>
      </c>
      <c r="Y134" s="16"/>
      <c r="Z134" s="17"/>
      <c r="AA134" s="16"/>
    </row>
    <row r="135" ht="14.25" spans="1:27">
      <c r="A135" s="16">
        <v>16</v>
      </c>
      <c r="B135" s="23" t="s">
        <v>23</v>
      </c>
      <c r="C135" s="23"/>
      <c r="D135" s="24"/>
      <c r="E135" s="16">
        <v>0</v>
      </c>
      <c r="F135" s="15">
        <f t="shared" si="22"/>
        <v>0</v>
      </c>
      <c r="G135" s="41"/>
      <c r="H135" s="17"/>
      <c r="I135" s="26"/>
      <c r="J135" s="16">
        <v>16</v>
      </c>
      <c r="K135" s="22" t="s">
        <v>39</v>
      </c>
      <c r="L135" s="23"/>
      <c r="M135" s="24"/>
      <c r="N135" s="16">
        <v>0</v>
      </c>
      <c r="O135" s="44">
        <f t="shared" si="20"/>
        <v>0</v>
      </c>
      <c r="P135" s="16"/>
      <c r="Q135" s="17"/>
      <c r="R135" s="16"/>
      <c r="S135" s="16">
        <v>16</v>
      </c>
      <c r="T135" s="22">
        <v>0.3125</v>
      </c>
      <c r="U135" s="23">
        <v>0.854166666666667</v>
      </c>
      <c r="V135" s="24" t="s">
        <v>20</v>
      </c>
      <c r="W135" s="16">
        <v>13</v>
      </c>
      <c r="X135" s="44">
        <f t="shared" si="21"/>
        <v>4.81</v>
      </c>
      <c r="Y135" s="16"/>
      <c r="Z135" s="17"/>
      <c r="AA135" s="16"/>
    </row>
    <row r="136" ht="14.25" spans="1:27">
      <c r="A136" s="16">
        <v>17</v>
      </c>
      <c r="B136" s="22">
        <v>0.3125</v>
      </c>
      <c r="C136" s="23">
        <v>0.729166666666667</v>
      </c>
      <c r="D136" s="24" t="s">
        <v>20</v>
      </c>
      <c r="E136" s="16">
        <v>10</v>
      </c>
      <c r="F136" s="15">
        <f t="shared" si="22"/>
        <v>55</v>
      </c>
      <c r="G136" s="41" t="s">
        <v>50</v>
      </c>
      <c r="H136" s="17">
        <v>0.333333333333333</v>
      </c>
      <c r="I136" s="26" t="s">
        <v>60</v>
      </c>
      <c r="J136" s="16">
        <v>17</v>
      </c>
      <c r="K136" s="22">
        <v>0.3125</v>
      </c>
      <c r="L136" s="23">
        <v>0.8125</v>
      </c>
      <c r="M136" s="24" t="s">
        <v>20</v>
      </c>
      <c r="N136" s="16">
        <v>12</v>
      </c>
      <c r="O136" s="44">
        <f t="shared" si="20"/>
        <v>4.44</v>
      </c>
      <c r="P136" s="16"/>
      <c r="Q136" s="17"/>
      <c r="R136" s="16"/>
      <c r="S136" s="16">
        <v>17</v>
      </c>
      <c r="T136" s="22">
        <v>0.3125</v>
      </c>
      <c r="U136" s="23">
        <v>0.791666666666667</v>
      </c>
      <c r="V136" s="24" t="s">
        <v>20</v>
      </c>
      <c r="W136" s="16">
        <v>11.5</v>
      </c>
      <c r="X136" s="44">
        <f t="shared" si="21"/>
        <v>4.255</v>
      </c>
      <c r="Y136" s="16"/>
      <c r="Z136" s="17"/>
      <c r="AA136" s="16"/>
    </row>
    <row r="137" ht="14.25" spans="1:27">
      <c r="A137" s="16">
        <v>18</v>
      </c>
      <c r="B137" s="22">
        <v>0.3125</v>
      </c>
      <c r="C137" s="23">
        <v>0.854166666666667</v>
      </c>
      <c r="D137" s="24" t="s">
        <v>20</v>
      </c>
      <c r="E137" s="16">
        <v>13</v>
      </c>
      <c r="F137" s="15">
        <f t="shared" si="22"/>
        <v>71.5</v>
      </c>
      <c r="G137" s="41" t="s">
        <v>50</v>
      </c>
      <c r="H137" s="17">
        <v>0.333333333333333</v>
      </c>
      <c r="I137" s="26" t="s">
        <v>60</v>
      </c>
      <c r="J137" s="16">
        <v>18</v>
      </c>
      <c r="K137" s="22">
        <v>0.3125</v>
      </c>
      <c r="L137" s="23">
        <v>0.8125</v>
      </c>
      <c r="M137" s="24" t="s">
        <v>20</v>
      </c>
      <c r="N137" s="16">
        <v>12</v>
      </c>
      <c r="O137" s="44">
        <f t="shared" si="20"/>
        <v>4.44</v>
      </c>
      <c r="P137" s="16"/>
      <c r="Q137" s="17"/>
      <c r="R137" s="16"/>
      <c r="S137" s="16">
        <v>18</v>
      </c>
      <c r="T137" s="22">
        <v>0.3125</v>
      </c>
      <c r="U137" s="23">
        <v>0.958333333333333</v>
      </c>
      <c r="V137" s="24" t="s">
        <v>20</v>
      </c>
      <c r="W137" s="16">
        <v>15.5</v>
      </c>
      <c r="X137" s="44">
        <f t="shared" si="21"/>
        <v>5.735</v>
      </c>
      <c r="Y137" s="16"/>
      <c r="Z137" s="17"/>
      <c r="AA137" s="16"/>
    </row>
    <row r="138" ht="14.25" spans="1:27">
      <c r="A138" s="16">
        <v>19</v>
      </c>
      <c r="B138" s="22">
        <v>0.3125</v>
      </c>
      <c r="C138" s="23">
        <v>0.854166666666667</v>
      </c>
      <c r="D138" s="24" t="s">
        <v>20</v>
      </c>
      <c r="E138" s="16">
        <v>13</v>
      </c>
      <c r="F138" s="15">
        <f t="shared" si="22"/>
        <v>71.5</v>
      </c>
      <c r="G138" s="41" t="s">
        <v>50</v>
      </c>
      <c r="H138" s="17">
        <v>0.333333333333333</v>
      </c>
      <c r="I138" s="26" t="s">
        <v>60</v>
      </c>
      <c r="J138" s="16">
        <v>19</v>
      </c>
      <c r="K138" s="22">
        <v>0.3125</v>
      </c>
      <c r="L138" s="23">
        <v>0.604166666666667</v>
      </c>
      <c r="M138" s="24" t="s">
        <v>20</v>
      </c>
      <c r="N138" s="16">
        <v>7</v>
      </c>
      <c r="O138" s="44">
        <f t="shared" si="20"/>
        <v>2.59</v>
      </c>
      <c r="P138" s="16"/>
      <c r="Q138" s="17"/>
      <c r="R138" s="16"/>
      <c r="S138" s="16">
        <v>19</v>
      </c>
      <c r="T138" s="22"/>
      <c r="U138" s="23"/>
      <c r="V138" s="24"/>
      <c r="W138" s="16">
        <v>0</v>
      </c>
      <c r="X138" s="44">
        <f t="shared" si="21"/>
        <v>0</v>
      </c>
      <c r="Y138" s="16"/>
      <c r="Z138" s="17"/>
      <c r="AA138" s="16"/>
    </row>
    <row r="139" ht="14.25" spans="1:27">
      <c r="A139" s="16">
        <v>20</v>
      </c>
      <c r="B139" s="22">
        <v>0.3125</v>
      </c>
      <c r="C139" s="23">
        <v>0.875</v>
      </c>
      <c r="D139" s="24" t="s">
        <v>20</v>
      </c>
      <c r="E139" s="16">
        <v>13.5</v>
      </c>
      <c r="F139" s="15">
        <f t="shared" si="22"/>
        <v>74.25</v>
      </c>
      <c r="G139" s="41" t="s">
        <v>50</v>
      </c>
      <c r="H139" s="17">
        <v>0.333333333333333</v>
      </c>
      <c r="I139" s="26" t="s">
        <v>60</v>
      </c>
      <c r="J139" s="16">
        <v>20</v>
      </c>
      <c r="K139" s="22">
        <v>0.3125</v>
      </c>
      <c r="L139" s="23">
        <v>0.6875</v>
      </c>
      <c r="M139" s="24" t="s">
        <v>20</v>
      </c>
      <c r="N139" s="16">
        <v>9</v>
      </c>
      <c r="O139" s="44">
        <f t="shared" si="20"/>
        <v>3.33</v>
      </c>
      <c r="P139" s="16"/>
      <c r="Q139" s="17"/>
      <c r="R139" s="16"/>
      <c r="S139" s="16">
        <v>20</v>
      </c>
      <c r="T139" s="22">
        <v>0.3125</v>
      </c>
      <c r="U139" s="23">
        <v>0.8125</v>
      </c>
      <c r="V139" s="24" t="s">
        <v>20</v>
      </c>
      <c r="W139" s="16">
        <v>12</v>
      </c>
      <c r="X139" s="44">
        <f t="shared" si="21"/>
        <v>4.44</v>
      </c>
      <c r="Y139" s="16"/>
      <c r="Z139" s="17"/>
      <c r="AA139" s="16"/>
    </row>
    <row r="140" ht="14.25" spans="1:27">
      <c r="A140" s="16">
        <v>21</v>
      </c>
      <c r="B140" s="22">
        <v>0.3125</v>
      </c>
      <c r="C140" s="23">
        <v>0.854166666666667</v>
      </c>
      <c r="D140" s="24" t="s">
        <v>20</v>
      </c>
      <c r="E140" s="16">
        <v>13</v>
      </c>
      <c r="F140" s="15">
        <f t="shared" si="22"/>
        <v>71.5</v>
      </c>
      <c r="G140" s="41" t="s">
        <v>50</v>
      </c>
      <c r="H140" s="17">
        <v>0.333333333333333</v>
      </c>
      <c r="I140" s="26" t="s">
        <v>60</v>
      </c>
      <c r="J140" s="16">
        <v>21</v>
      </c>
      <c r="K140" s="22">
        <v>0.3125</v>
      </c>
      <c r="L140" s="23">
        <v>0.520833333333333</v>
      </c>
      <c r="M140" s="24" t="s">
        <v>20</v>
      </c>
      <c r="N140" s="16">
        <v>5</v>
      </c>
      <c r="O140" s="44">
        <f t="shared" si="20"/>
        <v>1.85</v>
      </c>
      <c r="P140" s="16"/>
      <c r="Q140" s="17"/>
      <c r="R140" s="16"/>
      <c r="S140" s="16">
        <v>21</v>
      </c>
      <c r="T140" s="22">
        <v>0.3125</v>
      </c>
      <c r="U140" s="23">
        <v>0.0833333333333333</v>
      </c>
      <c r="V140" s="24" t="s">
        <v>20</v>
      </c>
      <c r="W140" s="16">
        <v>9</v>
      </c>
      <c r="X140" s="44">
        <f t="shared" si="21"/>
        <v>3.33</v>
      </c>
      <c r="Y140" s="16"/>
      <c r="Z140" s="17"/>
      <c r="AA140" s="16"/>
    </row>
    <row r="141" ht="14.25" spans="1:27">
      <c r="A141" s="16">
        <v>22</v>
      </c>
      <c r="B141" s="22">
        <v>0.3125</v>
      </c>
      <c r="C141" s="23">
        <v>0.854166666666667</v>
      </c>
      <c r="D141" s="24" t="s">
        <v>20</v>
      </c>
      <c r="E141" s="16">
        <v>13</v>
      </c>
      <c r="F141" s="15">
        <f t="shared" si="22"/>
        <v>71.5</v>
      </c>
      <c r="G141" s="41" t="s">
        <v>50</v>
      </c>
      <c r="H141" s="17">
        <v>0.333333333333333</v>
      </c>
      <c r="I141" s="26" t="s">
        <v>60</v>
      </c>
      <c r="J141" s="16">
        <v>22</v>
      </c>
      <c r="K141" s="22">
        <v>0.3125</v>
      </c>
      <c r="L141" s="23">
        <v>0.729166666666667</v>
      </c>
      <c r="M141" s="24" t="s">
        <v>20</v>
      </c>
      <c r="N141" s="16">
        <v>10</v>
      </c>
      <c r="O141" s="44">
        <f t="shared" si="20"/>
        <v>3.7</v>
      </c>
      <c r="P141" s="16"/>
      <c r="Q141" s="17"/>
      <c r="R141" s="16"/>
      <c r="S141" s="16">
        <v>22</v>
      </c>
      <c r="T141" s="22">
        <v>0.3125</v>
      </c>
      <c r="U141" s="23">
        <v>0.104166666666667</v>
      </c>
      <c r="V141" s="24" t="s">
        <v>20</v>
      </c>
      <c r="W141" s="16">
        <v>11.5</v>
      </c>
      <c r="X141" s="44">
        <f t="shared" si="21"/>
        <v>4.255</v>
      </c>
      <c r="Y141" s="16"/>
      <c r="Z141" s="17"/>
      <c r="AA141" s="16"/>
    </row>
    <row r="142" ht="14.25" spans="1:27">
      <c r="A142" s="16">
        <v>23</v>
      </c>
      <c r="B142" s="22">
        <v>0.3125</v>
      </c>
      <c r="C142" s="23">
        <v>0.854166666666667</v>
      </c>
      <c r="D142" s="24" t="s">
        <v>20</v>
      </c>
      <c r="E142" s="16">
        <v>13</v>
      </c>
      <c r="F142" s="15">
        <f t="shared" si="22"/>
        <v>71.5</v>
      </c>
      <c r="G142" s="41" t="s">
        <v>50</v>
      </c>
      <c r="H142" s="17">
        <v>0.333333333333333</v>
      </c>
      <c r="I142" s="26" t="s">
        <v>60</v>
      </c>
      <c r="J142" s="16">
        <v>23</v>
      </c>
      <c r="K142" s="22">
        <v>0.3125</v>
      </c>
      <c r="L142" s="23">
        <v>0.8125</v>
      </c>
      <c r="M142" s="24" t="s">
        <v>20</v>
      </c>
      <c r="N142" s="16">
        <v>12</v>
      </c>
      <c r="O142" s="44">
        <f t="shared" si="20"/>
        <v>4.44</v>
      </c>
      <c r="P142" s="16"/>
      <c r="Q142" s="17"/>
      <c r="R142" s="16"/>
      <c r="S142" s="16">
        <v>23</v>
      </c>
      <c r="T142" s="22">
        <v>0.3125</v>
      </c>
      <c r="U142" s="23">
        <v>0.104166666666667</v>
      </c>
      <c r="V142" s="24" t="s">
        <v>20</v>
      </c>
      <c r="W142" s="16">
        <v>11.5</v>
      </c>
      <c r="X142" s="44">
        <f t="shared" si="21"/>
        <v>4.255</v>
      </c>
      <c r="Y142" s="16"/>
      <c r="Z142" s="17"/>
      <c r="AA142" s="16"/>
    </row>
    <row r="143" ht="14.25" spans="1:27">
      <c r="A143" s="16">
        <v>24</v>
      </c>
      <c r="B143" s="22">
        <v>0.3125</v>
      </c>
      <c r="C143" s="23">
        <v>0.854166666666667</v>
      </c>
      <c r="D143" s="24" t="s">
        <v>20</v>
      </c>
      <c r="E143" s="16">
        <v>13</v>
      </c>
      <c r="F143" s="15">
        <f t="shared" si="22"/>
        <v>71.5</v>
      </c>
      <c r="G143" s="26" t="s">
        <v>21</v>
      </c>
      <c r="H143" s="17">
        <v>0.333333333333333</v>
      </c>
      <c r="I143" s="26" t="s">
        <v>49</v>
      </c>
      <c r="J143" s="16">
        <v>24</v>
      </c>
      <c r="K143" s="22">
        <v>0.3125</v>
      </c>
      <c r="L143" s="23">
        <v>0.8125</v>
      </c>
      <c r="M143" s="24" t="s">
        <v>20</v>
      </c>
      <c r="N143" s="16">
        <v>12</v>
      </c>
      <c r="O143" s="44">
        <f t="shared" si="20"/>
        <v>4.44</v>
      </c>
      <c r="P143" s="16"/>
      <c r="Q143" s="17"/>
      <c r="R143" s="16"/>
      <c r="S143" s="16">
        <v>24</v>
      </c>
      <c r="T143" s="22">
        <v>0.3125</v>
      </c>
      <c r="U143" s="23">
        <v>0.6875</v>
      </c>
      <c r="V143" s="24" t="s">
        <v>20</v>
      </c>
      <c r="W143" s="16">
        <v>9.5</v>
      </c>
      <c r="X143" s="44">
        <f t="shared" si="21"/>
        <v>3.515</v>
      </c>
      <c r="Y143" s="16"/>
      <c r="Z143" s="17"/>
      <c r="AA143" s="16"/>
    </row>
    <row r="144" ht="14.25" spans="1:27">
      <c r="A144" s="16">
        <v>25</v>
      </c>
      <c r="B144" s="22">
        <v>0.3125</v>
      </c>
      <c r="C144" s="23">
        <v>0.895833333333334</v>
      </c>
      <c r="D144" s="24" t="s">
        <v>20</v>
      </c>
      <c r="E144" s="16">
        <v>14</v>
      </c>
      <c r="F144" s="15">
        <f t="shared" ref="F144:F145" si="23">E144*5.5</f>
        <v>77</v>
      </c>
      <c r="G144" s="41" t="s">
        <v>50</v>
      </c>
      <c r="H144" s="17">
        <v>0.333333333333333</v>
      </c>
      <c r="I144" s="26" t="s">
        <v>60</v>
      </c>
      <c r="J144" s="16">
        <v>25</v>
      </c>
      <c r="K144" s="22">
        <v>0.3125</v>
      </c>
      <c r="L144" s="23">
        <v>0.8125</v>
      </c>
      <c r="M144" s="24" t="s">
        <v>20</v>
      </c>
      <c r="N144" s="16">
        <v>12</v>
      </c>
      <c r="O144" s="44">
        <f t="shared" si="20"/>
        <v>4.44</v>
      </c>
      <c r="P144" s="16"/>
      <c r="Q144" s="17"/>
      <c r="R144" s="16"/>
      <c r="S144" s="16">
        <v>25</v>
      </c>
      <c r="T144" s="22">
        <v>0.3125</v>
      </c>
      <c r="U144" s="23">
        <v>0.75</v>
      </c>
      <c r="V144" s="24" t="s">
        <v>20</v>
      </c>
      <c r="W144" s="16">
        <v>10.5</v>
      </c>
      <c r="X144" s="44">
        <f t="shared" si="21"/>
        <v>3.885</v>
      </c>
      <c r="Y144" s="16"/>
      <c r="Z144" s="17"/>
      <c r="AA144" s="16"/>
    </row>
    <row r="145" ht="14.25" spans="1:27">
      <c r="A145" s="16">
        <v>26</v>
      </c>
      <c r="B145" s="22">
        <v>0.3125</v>
      </c>
      <c r="C145" s="23">
        <v>0.895833333333333</v>
      </c>
      <c r="D145" s="24" t="s">
        <v>20</v>
      </c>
      <c r="E145" s="16">
        <v>14</v>
      </c>
      <c r="F145" s="15">
        <f t="shared" si="23"/>
        <v>77</v>
      </c>
      <c r="G145" s="26" t="s">
        <v>21</v>
      </c>
      <c r="H145" s="17">
        <v>0.333333333333333</v>
      </c>
      <c r="I145" s="26" t="s">
        <v>49</v>
      </c>
      <c r="J145" s="16">
        <v>26</v>
      </c>
      <c r="K145" s="22" t="s">
        <v>39</v>
      </c>
      <c r="L145" s="23"/>
      <c r="M145" s="24"/>
      <c r="N145" s="16">
        <v>0</v>
      </c>
      <c r="O145" s="44">
        <f t="shared" si="20"/>
        <v>0</v>
      </c>
      <c r="P145" s="16"/>
      <c r="Q145" s="17"/>
      <c r="R145" s="16"/>
      <c r="S145" s="16">
        <v>26</v>
      </c>
      <c r="T145" s="22">
        <v>0.3125</v>
      </c>
      <c r="U145" s="23">
        <v>0.916666666666667</v>
      </c>
      <c r="V145" s="24" t="s">
        <v>20</v>
      </c>
      <c r="W145" s="16">
        <v>14.5</v>
      </c>
      <c r="X145" s="44">
        <f t="shared" si="21"/>
        <v>5.365</v>
      </c>
      <c r="Y145" s="16"/>
      <c r="Z145" s="17"/>
      <c r="AA145" s="16"/>
    </row>
    <row r="146" ht="14.25" spans="1:27">
      <c r="A146" s="16">
        <v>27</v>
      </c>
      <c r="B146" s="22">
        <v>0.3125</v>
      </c>
      <c r="C146" s="23">
        <v>0.875</v>
      </c>
      <c r="D146" s="24" t="s">
        <v>20</v>
      </c>
      <c r="E146" s="16">
        <v>13.5</v>
      </c>
      <c r="F146" s="15">
        <f t="shared" si="22"/>
        <v>74.25</v>
      </c>
      <c r="G146" s="41" t="s">
        <v>50</v>
      </c>
      <c r="H146" s="17">
        <v>0.333333333333333</v>
      </c>
      <c r="I146" s="26" t="s">
        <v>60</v>
      </c>
      <c r="J146" s="16">
        <v>27</v>
      </c>
      <c r="K146" s="22">
        <v>0.3125</v>
      </c>
      <c r="L146" s="23">
        <v>0.729166666666667</v>
      </c>
      <c r="M146" s="24" t="s">
        <v>20</v>
      </c>
      <c r="N146" s="16">
        <v>10</v>
      </c>
      <c r="O146" s="44">
        <f t="shared" si="20"/>
        <v>3.7</v>
      </c>
      <c r="P146" s="16"/>
      <c r="Q146" s="17"/>
      <c r="R146" s="16"/>
      <c r="S146" s="16">
        <v>27</v>
      </c>
      <c r="T146" s="22" t="s">
        <v>23</v>
      </c>
      <c r="U146" s="23"/>
      <c r="V146" s="24"/>
      <c r="W146" s="16">
        <v>0</v>
      </c>
      <c r="X146" s="44">
        <f t="shared" si="21"/>
        <v>0</v>
      </c>
      <c r="Y146" s="16"/>
      <c r="Z146" s="17"/>
      <c r="AA146" s="16"/>
    </row>
    <row r="147" ht="14.25" spans="1:27">
      <c r="A147" s="16">
        <v>28</v>
      </c>
      <c r="B147" s="22"/>
      <c r="C147" s="23"/>
      <c r="D147" s="24"/>
      <c r="E147" s="16">
        <v>0</v>
      </c>
      <c r="F147" s="15">
        <f t="shared" ref="F147:F150" si="24">E147*5.5</f>
        <v>0</v>
      </c>
      <c r="H147" s="36"/>
      <c r="J147" s="16">
        <v>28</v>
      </c>
      <c r="K147" s="22">
        <v>0.3125</v>
      </c>
      <c r="L147" s="23">
        <v>0.729166666666667</v>
      </c>
      <c r="M147" s="24" t="s">
        <v>20</v>
      </c>
      <c r="N147" s="16">
        <v>10</v>
      </c>
      <c r="O147" s="44">
        <f t="shared" si="20"/>
        <v>3.7</v>
      </c>
      <c r="P147" s="16"/>
      <c r="Q147" s="17"/>
      <c r="R147" s="16"/>
      <c r="S147" s="16">
        <v>28</v>
      </c>
      <c r="T147" s="22">
        <v>0.3125</v>
      </c>
      <c r="U147" s="23">
        <v>0.479166666666667</v>
      </c>
      <c r="V147" s="24" t="s">
        <v>20</v>
      </c>
      <c r="W147" s="16">
        <v>4.5</v>
      </c>
      <c r="X147" s="44">
        <f t="shared" si="21"/>
        <v>1.665</v>
      </c>
      <c r="Y147" s="16"/>
      <c r="Z147" s="17"/>
      <c r="AA147" s="16"/>
    </row>
    <row r="148" ht="14.25" spans="1:27">
      <c r="A148" s="16">
        <v>29</v>
      </c>
      <c r="B148" s="22">
        <v>0.3125</v>
      </c>
      <c r="C148" s="23">
        <v>0.895833333333333</v>
      </c>
      <c r="D148" s="24" t="s">
        <v>20</v>
      </c>
      <c r="E148" s="16">
        <v>14</v>
      </c>
      <c r="F148" s="15">
        <f t="shared" si="24"/>
        <v>77</v>
      </c>
      <c r="G148" s="41" t="s">
        <v>50</v>
      </c>
      <c r="H148" s="17">
        <v>0.333333333333333</v>
      </c>
      <c r="I148" s="26" t="s">
        <v>60</v>
      </c>
      <c r="J148" s="16">
        <v>29</v>
      </c>
      <c r="K148" s="22">
        <v>0.3125</v>
      </c>
      <c r="L148" s="23">
        <v>0.833333333333333</v>
      </c>
      <c r="M148" s="24" t="s">
        <v>20</v>
      </c>
      <c r="N148" s="16">
        <v>12.5</v>
      </c>
      <c r="O148" s="44">
        <f t="shared" si="20"/>
        <v>4.625</v>
      </c>
      <c r="P148" s="16"/>
      <c r="Q148" s="17"/>
      <c r="R148" s="16"/>
      <c r="S148" s="16">
        <v>29</v>
      </c>
      <c r="T148" s="22">
        <v>0.3125</v>
      </c>
      <c r="U148" s="23">
        <v>0.604166666666667</v>
      </c>
      <c r="V148" s="24" t="s">
        <v>20</v>
      </c>
      <c r="W148" s="49">
        <v>7</v>
      </c>
      <c r="X148" s="44">
        <f t="shared" si="21"/>
        <v>2.59</v>
      </c>
      <c r="Y148" s="16"/>
      <c r="Z148" s="17"/>
      <c r="AA148" s="16"/>
    </row>
    <row r="149" ht="14.25" spans="1:27">
      <c r="A149" s="16">
        <v>30</v>
      </c>
      <c r="B149" s="22">
        <v>0.3125</v>
      </c>
      <c r="C149" s="23">
        <v>0.854166666666667</v>
      </c>
      <c r="D149" s="24" t="s">
        <v>20</v>
      </c>
      <c r="E149" s="16">
        <v>13</v>
      </c>
      <c r="F149" s="15">
        <f t="shared" si="24"/>
        <v>71.5</v>
      </c>
      <c r="G149" s="41" t="s">
        <v>50</v>
      </c>
      <c r="H149" s="17">
        <v>0.333333333333333</v>
      </c>
      <c r="I149" s="26" t="s">
        <v>60</v>
      </c>
      <c r="J149" s="16">
        <v>30</v>
      </c>
      <c r="K149" s="22">
        <v>0.3125</v>
      </c>
      <c r="L149" s="23">
        <v>0.729166666666667</v>
      </c>
      <c r="M149" s="24" t="s">
        <v>20</v>
      </c>
      <c r="N149" s="16">
        <v>10</v>
      </c>
      <c r="O149" s="44">
        <f t="shared" si="20"/>
        <v>3.7</v>
      </c>
      <c r="P149" s="16"/>
      <c r="Q149" s="17"/>
      <c r="R149" s="16"/>
      <c r="S149" s="16">
        <v>30</v>
      </c>
      <c r="T149" s="22">
        <v>0.3125</v>
      </c>
      <c r="U149" s="23">
        <v>0.729166666666667</v>
      </c>
      <c r="V149" s="24" t="s">
        <v>20</v>
      </c>
      <c r="W149" s="49">
        <v>10</v>
      </c>
      <c r="X149" s="44">
        <f t="shared" si="21"/>
        <v>3.7</v>
      </c>
      <c r="Y149" s="16"/>
      <c r="Z149" s="17"/>
      <c r="AA149" s="16"/>
    </row>
    <row r="150" ht="14.25" spans="1:27">
      <c r="A150" s="16">
        <v>31</v>
      </c>
      <c r="B150" s="22">
        <v>0.3125</v>
      </c>
      <c r="C150" s="23">
        <v>0.895833333333333</v>
      </c>
      <c r="D150" s="24" t="s">
        <v>20</v>
      </c>
      <c r="E150" s="16">
        <v>14</v>
      </c>
      <c r="F150" s="15">
        <f t="shared" si="24"/>
        <v>77</v>
      </c>
      <c r="G150" s="45" t="s">
        <v>42</v>
      </c>
      <c r="H150" s="46"/>
      <c r="I150" s="54"/>
      <c r="J150" s="16">
        <v>31</v>
      </c>
      <c r="K150" s="22">
        <v>0.3125</v>
      </c>
      <c r="L150" s="23">
        <v>0.6875</v>
      </c>
      <c r="M150" s="24" t="s">
        <v>20</v>
      </c>
      <c r="N150" s="16">
        <v>9</v>
      </c>
      <c r="O150" s="44">
        <f t="shared" si="20"/>
        <v>3.33</v>
      </c>
      <c r="P150" s="16"/>
      <c r="Q150" s="17"/>
      <c r="R150" s="16"/>
      <c r="S150" s="16">
        <v>31</v>
      </c>
      <c r="T150" s="22"/>
      <c r="U150" s="23"/>
      <c r="V150" s="24"/>
      <c r="W150" s="50"/>
      <c r="X150" s="44"/>
      <c r="Y150" s="16"/>
      <c r="Z150" s="17"/>
      <c r="AA150" s="16"/>
    </row>
    <row r="152" ht="14.25" customHeight="1" spans="1:27">
      <c r="A152" s="7" t="s">
        <v>1</v>
      </c>
      <c r="B152" s="21" t="s">
        <v>61</v>
      </c>
      <c r="C152" s="9"/>
      <c r="D152" s="9"/>
      <c r="E152" s="9"/>
      <c r="F152" s="9"/>
      <c r="G152" s="9"/>
      <c r="H152" s="9"/>
      <c r="I152" s="9"/>
      <c r="J152" s="7" t="s">
        <v>1</v>
      </c>
      <c r="K152" s="21" t="s">
        <v>62</v>
      </c>
      <c r="L152" s="9"/>
      <c r="M152" s="9"/>
      <c r="N152" s="9"/>
      <c r="O152" s="9"/>
      <c r="P152" s="9"/>
      <c r="Q152" s="9"/>
      <c r="R152" s="9"/>
      <c r="S152" s="7" t="s">
        <v>1</v>
      </c>
      <c r="T152" s="21" t="s">
        <v>63</v>
      </c>
      <c r="U152" s="9"/>
      <c r="V152" s="9"/>
      <c r="W152" s="9"/>
      <c r="X152" s="9"/>
      <c r="Y152" s="9"/>
      <c r="Z152" s="9"/>
      <c r="AA152" s="9"/>
    </row>
    <row r="153" ht="14.25" spans="1:27">
      <c r="A153" s="7"/>
      <c r="B153" s="8" t="s">
        <v>5</v>
      </c>
      <c r="C153" s="8"/>
      <c r="D153" s="9"/>
      <c r="E153" s="9"/>
      <c r="F153" s="9"/>
      <c r="G153" s="9" t="s">
        <v>6</v>
      </c>
      <c r="H153" s="9"/>
      <c r="I153" s="9">
        <v>25</v>
      </c>
      <c r="J153" s="7"/>
      <c r="K153" s="8" t="s">
        <v>5</v>
      </c>
      <c r="L153" s="8"/>
      <c r="M153" s="9"/>
      <c r="N153" s="9"/>
      <c r="O153" s="9"/>
      <c r="P153" s="9" t="s">
        <v>6</v>
      </c>
      <c r="Q153" s="9"/>
      <c r="R153" s="9">
        <v>25</v>
      </c>
      <c r="S153" s="7"/>
      <c r="T153" s="8" t="s">
        <v>5</v>
      </c>
      <c r="U153" s="8"/>
      <c r="V153" s="9"/>
      <c r="W153" s="9"/>
      <c r="X153" s="9"/>
      <c r="Y153" s="9" t="s">
        <v>6</v>
      </c>
      <c r="Z153" s="9"/>
      <c r="AA153" s="9">
        <v>25</v>
      </c>
    </row>
    <row r="154" ht="14.25" spans="1:27">
      <c r="A154" s="7"/>
      <c r="B154" s="9" t="s">
        <v>7</v>
      </c>
      <c r="C154" s="9"/>
      <c r="D154" s="9" t="s">
        <v>59</v>
      </c>
      <c r="E154" s="9"/>
      <c r="F154" s="9"/>
      <c r="G154" s="9"/>
      <c r="H154" s="9"/>
      <c r="I154" s="9"/>
      <c r="J154" s="7"/>
      <c r="K154" s="9" t="s">
        <v>7</v>
      </c>
      <c r="L154" s="9"/>
      <c r="M154" s="9" t="s">
        <v>59</v>
      </c>
      <c r="N154" s="9"/>
      <c r="O154" s="9"/>
      <c r="P154" s="9"/>
      <c r="Q154" s="9"/>
      <c r="R154" s="9"/>
      <c r="S154" s="7"/>
      <c r="T154" s="9" t="s">
        <v>7</v>
      </c>
      <c r="U154" s="9"/>
      <c r="V154" s="9" t="s">
        <v>59</v>
      </c>
      <c r="W154" s="9"/>
      <c r="X154" s="9"/>
      <c r="Y154" s="9"/>
      <c r="Z154" s="9"/>
      <c r="AA154" s="9"/>
    </row>
    <row r="155" ht="14.25" spans="1:27">
      <c r="A155" s="7"/>
      <c r="B155" s="10" t="s">
        <v>11</v>
      </c>
      <c r="C155" s="10" t="s">
        <v>12</v>
      </c>
      <c r="D155" s="10" t="s">
        <v>13</v>
      </c>
      <c r="E155" s="9" t="s">
        <v>14</v>
      </c>
      <c r="F155" s="9" t="s">
        <v>15</v>
      </c>
      <c r="G155" s="11" t="s">
        <v>16</v>
      </c>
      <c r="H155" s="11"/>
      <c r="I155" s="11"/>
      <c r="J155" s="7"/>
      <c r="K155" s="10" t="s">
        <v>11</v>
      </c>
      <c r="L155" s="10" t="s">
        <v>12</v>
      </c>
      <c r="M155" s="10" t="s">
        <v>13</v>
      </c>
      <c r="N155" s="9" t="s">
        <v>14</v>
      </c>
      <c r="O155" s="9" t="s">
        <v>15</v>
      </c>
      <c r="P155" s="11" t="s">
        <v>16</v>
      </c>
      <c r="Q155" s="11"/>
      <c r="R155" s="11"/>
      <c r="S155" s="7"/>
      <c r="T155" s="10" t="s">
        <v>11</v>
      </c>
      <c r="U155" s="10" t="s">
        <v>12</v>
      </c>
      <c r="V155" s="10" t="s">
        <v>13</v>
      </c>
      <c r="W155" s="9" t="s">
        <v>14</v>
      </c>
      <c r="X155" s="9" t="s">
        <v>15</v>
      </c>
      <c r="Y155" s="11" t="s">
        <v>16</v>
      </c>
      <c r="Z155" s="11"/>
      <c r="AA155" s="11"/>
    </row>
    <row r="156" ht="28.5" spans="1:27">
      <c r="A156" s="7"/>
      <c r="B156" s="10"/>
      <c r="C156" s="10"/>
      <c r="D156" s="10"/>
      <c r="E156" s="9"/>
      <c r="F156" s="9"/>
      <c r="G156" s="11" t="s">
        <v>17</v>
      </c>
      <c r="H156" s="11" t="s">
        <v>18</v>
      </c>
      <c r="I156" s="11" t="s">
        <v>19</v>
      </c>
      <c r="J156" s="7"/>
      <c r="K156" s="10"/>
      <c r="L156" s="10"/>
      <c r="M156" s="10"/>
      <c r="N156" s="9"/>
      <c r="O156" s="9"/>
      <c r="P156" s="11" t="s">
        <v>17</v>
      </c>
      <c r="Q156" s="11" t="s">
        <v>18</v>
      </c>
      <c r="R156" s="11" t="s">
        <v>19</v>
      </c>
      <c r="S156" s="7"/>
      <c r="T156" s="10"/>
      <c r="U156" s="10"/>
      <c r="V156" s="10"/>
      <c r="W156" s="9"/>
      <c r="X156" s="9"/>
      <c r="Y156" s="11" t="s">
        <v>17</v>
      </c>
      <c r="Z156" s="11" t="s">
        <v>18</v>
      </c>
      <c r="AA156" s="11" t="s">
        <v>19</v>
      </c>
    </row>
    <row r="157" ht="14.25" spans="1:27">
      <c r="A157" s="12">
        <v>1</v>
      </c>
      <c r="B157" s="22">
        <v>0.3125</v>
      </c>
      <c r="C157" s="23">
        <v>0.6875</v>
      </c>
      <c r="D157" s="24" t="s">
        <v>20</v>
      </c>
      <c r="E157" s="16">
        <v>9</v>
      </c>
      <c r="F157" s="15">
        <f>E157*0.37</f>
        <v>3.33</v>
      </c>
      <c r="G157" s="15"/>
      <c r="H157" s="15"/>
      <c r="I157" s="15"/>
      <c r="J157" s="16">
        <v>1</v>
      </c>
      <c r="K157" s="22">
        <v>0.3125</v>
      </c>
      <c r="L157" s="23">
        <v>0.854166666666667</v>
      </c>
      <c r="M157" s="24" t="s">
        <v>20</v>
      </c>
      <c r="N157" s="16">
        <v>13</v>
      </c>
      <c r="O157" s="35">
        <f>N157*0.37</f>
        <v>4.81</v>
      </c>
      <c r="P157" s="36"/>
      <c r="Q157" s="36"/>
      <c r="R157" s="36"/>
      <c r="S157" s="16">
        <v>1</v>
      </c>
      <c r="T157" s="22">
        <v>0.3125</v>
      </c>
      <c r="U157" s="23">
        <v>0.854166666666667</v>
      </c>
      <c r="V157" s="24" t="s">
        <v>20</v>
      </c>
      <c r="W157" s="12">
        <v>13</v>
      </c>
      <c r="X157" s="35">
        <f>W157*0.37</f>
        <v>4.81</v>
      </c>
      <c r="Y157" s="36"/>
      <c r="Z157" s="36"/>
      <c r="AA157" s="36"/>
    </row>
    <row r="158" ht="14.25" spans="1:27">
      <c r="A158" s="16">
        <v>2</v>
      </c>
      <c r="B158" s="22">
        <v>0.3125</v>
      </c>
      <c r="C158" s="23">
        <v>0.604166666666667</v>
      </c>
      <c r="D158" s="24" t="s">
        <v>20</v>
      </c>
      <c r="E158" s="16">
        <v>7</v>
      </c>
      <c r="F158" s="15">
        <f t="shared" ref="F158:F186" si="25">E158*0.37</f>
        <v>2.59</v>
      </c>
      <c r="G158" s="15"/>
      <c r="H158" s="15"/>
      <c r="I158" s="15"/>
      <c r="J158" s="16">
        <v>2</v>
      </c>
      <c r="K158" s="22">
        <v>0.3125</v>
      </c>
      <c r="L158" s="23">
        <v>0.729166666666667</v>
      </c>
      <c r="M158" s="24" t="s">
        <v>20</v>
      </c>
      <c r="N158" s="16">
        <v>10</v>
      </c>
      <c r="O158" s="35">
        <f t="shared" ref="O158:O187" si="26">N158*0.37</f>
        <v>3.7</v>
      </c>
      <c r="P158" s="16"/>
      <c r="Q158" s="17"/>
      <c r="R158" s="16"/>
      <c r="S158" s="16">
        <v>2</v>
      </c>
      <c r="T158" s="22">
        <v>0.3125</v>
      </c>
      <c r="U158" s="23">
        <v>0.875</v>
      </c>
      <c r="V158" s="24" t="s">
        <v>20</v>
      </c>
      <c r="W158" s="12">
        <v>13.5</v>
      </c>
      <c r="X158" s="35">
        <f>W158*0.37</f>
        <v>4.995</v>
      </c>
      <c r="Y158" s="16"/>
      <c r="Z158" s="17"/>
      <c r="AA158" s="16"/>
    </row>
    <row r="159" ht="14.25" spans="1:27">
      <c r="A159" s="16">
        <v>3</v>
      </c>
      <c r="B159" s="22">
        <v>0.3125</v>
      </c>
      <c r="C159" s="23">
        <v>0.875</v>
      </c>
      <c r="D159" s="24" t="s">
        <v>20</v>
      </c>
      <c r="E159" s="16">
        <v>13.5</v>
      </c>
      <c r="F159" s="15">
        <f t="shared" si="25"/>
        <v>4.995</v>
      </c>
      <c r="G159" s="15"/>
      <c r="H159" s="15"/>
      <c r="I159" s="15"/>
      <c r="J159" s="16">
        <v>3</v>
      </c>
      <c r="K159" s="22">
        <v>0.3125</v>
      </c>
      <c r="L159" s="23">
        <v>0.854166666666667</v>
      </c>
      <c r="M159" s="24" t="s">
        <v>20</v>
      </c>
      <c r="N159" s="16">
        <v>13</v>
      </c>
      <c r="O159" s="35">
        <f t="shared" si="26"/>
        <v>4.81</v>
      </c>
      <c r="P159" s="16"/>
      <c r="Q159" s="17"/>
      <c r="R159" s="16"/>
      <c r="S159" s="16">
        <v>3</v>
      </c>
      <c r="T159" s="22"/>
      <c r="U159" s="23"/>
      <c r="V159" s="24"/>
      <c r="W159" s="12">
        <v>0</v>
      </c>
      <c r="X159" s="35">
        <f t="shared" ref="X159:X186" si="27">W159*0.37</f>
        <v>0</v>
      </c>
      <c r="Y159" s="36"/>
      <c r="Z159" s="36"/>
      <c r="AA159" s="36"/>
    </row>
    <row r="160" ht="14.25" spans="1:27">
      <c r="A160" s="16">
        <v>4</v>
      </c>
      <c r="B160" s="22">
        <v>0.3125</v>
      </c>
      <c r="C160" s="23">
        <v>0.75</v>
      </c>
      <c r="D160" s="24" t="s">
        <v>20</v>
      </c>
      <c r="E160" s="16">
        <v>10.5</v>
      </c>
      <c r="F160" s="15">
        <f t="shared" si="25"/>
        <v>3.885</v>
      </c>
      <c r="G160" s="17"/>
      <c r="H160" s="17"/>
      <c r="I160" s="16"/>
      <c r="J160" s="16">
        <v>4</v>
      </c>
      <c r="K160" s="22"/>
      <c r="L160" s="23"/>
      <c r="M160" s="24"/>
      <c r="N160" s="16">
        <v>0</v>
      </c>
      <c r="O160" s="35">
        <f t="shared" si="26"/>
        <v>0</v>
      </c>
      <c r="P160" s="16"/>
      <c r="Q160" s="17"/>
      <c r="R160" s="16"/>
      <c r="S160" s="16">
        <v>4</v>
      </c>
      <c r="T160" s="22">
        <v>0.3125</v>
      </c>
      <c r="U160" s="23">
        <v>0.854166666666667</v>
      </c>
      <c r="V160" s="24" t="s">
        <v>20</v>
      </c>
      <c r="W160" s="12">
        <v>13</v>
      </c>
      <c r="X160" s="35">
        <f t="shared" si="27"/>
        <v>4.81</v>
      </c>
      <c r="Y160" s="16"/>
      <c r="Z160" s="17"/>
      <c r="AA160" s="16"/>
    </row>
    <row r="161" ht="14.25" spans="1:27">
      <c r="A161" s="16">
        <v>5</v>
      </c>
      <c r="B161" s="22">
        <v>0.3125</v>
      </c>
      <c r="C161" s="23">
        <v>0.729166666666667</v>
      </c>
      <c r="D161" s="24" t="s">
        <v>20</v>
      </c>
      <c r="E161" s="16">
        <v>10</v>
      </c>
      <c r="F161" s="15">
        <f t="shared" si="25"/>
        <v>3.7</v>
      </c>
      <c r="G161" s="17"/>
      <c r="H161" s="17"/>
      <c r="I161" s="16"/>
      <c r="J161" s="16">
        <v>5</v>
      </c>
      <c r="K161" s="22">
        <v>0.3125</v>
      </c>
      <c r="L161" s="23">
        <v>0.854166666666667</v>
      </c>
      <c r="M161" s="24" t="s">
        <v>20</v>
      </c>
      <c r="N161" s="16">
        <v>13</v>
      </c>
      <c r="O161" s="35">
        <f t="shared" si="26"/>
        <v>4.81</v>
      </c>
      <c r="P161" s="16"/>
      <c r="Q161" s="17"/>
      <c r="R161" s="16"/>
      <c r="S161" s="16">
        <v>5</v>
      </c>
      <c r="T161" s="22">
        <v>0.3125</v>
      </c>
      <c r="U161" s="23">
        <v>0.854166666666667</v>
      </c>
      <c r="V161" s="24" t="s">
        <v>20</v>
      </c>
      <c r="W161" s="16">
        <v>13</v>
      </c>
      <c r="X161" s="35">
        <f t="shared" si="27"/>
        <v>4.81</v>
      </c>
      <c r="Y161" s="36"/>
      <c r="Z161" s="36"/>
      <c r="AA161" s="36"/>
    </row>
    <row r="162" ht="14.25" spans="1:27">
      <c r="A162" s="16">
        <v>6</v>
      </c>
      <c r="B162" s="22"/>
      <c r="C162" s="23"/>
      <c r="D162" s="24"/>
      <c r="E162" s="16">
        <v>0</v>
      </c>
      <c r="F162" s="15">
        <f t="shared" si="25"/>
        <v>0</v>
      </c>
      <c r="G162" s="17"/>
      <c r="H162" s="17"/>
      <c r="I162" s="16"/>
      <c r="J162" s="16">
        <v>6</v>
      </c>
      <c r="K162" s="22">
        <v>0.3125</v>
      </c>
      <c r="L162" s="23">
        <v>0.854166666666667</v>
      </c>
      <c r="M162" s="24" t="s">
        <v>20</v>
      </c>
      <c r="N162" s="16">
        <v>13</v>
      </c>
      <c r="O162" s="35">
        <f t="shared" si="26"/>
        <v>4.81</v>
      </c>
      <c r="P162" s="16"/>
      <c r="Q162" s="16"/>
      <c r="R162" s="16"/>
      <c r="S162" s="16">
        <v>6</v>
      </c>
      <c r="T162" s="22">
        <v>0.3125</v>
      </c>
      <c r="U162" s="23">
        <v>0.770833333333333</v>
      </c>
      <c r="V162" s="24" t="s">
        <v>20</v>
      </c>
      <c r="W162" s="53">
        <v>11</v>
      </c>
      <c r="X162" s="35">
        <f t="shared" si="27"/>
        <v>4.07</v>
      </c>
      <c r="Y162" s="16"/>
      <c r="Z162" s="17"/>
      <c r="AA162" s="16"/>
    </row>
    <row r="163" ht="14.25" spans="1:27">
      <c r="A163" s="16">
        <v>7</v>
      </c>
      <c r="B163" s="22">
        <v>0.3125</v>
      </c>
      <c r="C163" s="23">
        <v>0.854166666666667</v>
      </c>
      <c r="D163" s="24" t="s">
        <v>20</v>
      </c>
      <c r="E163" s="16">
        <v>13</v>
      </c>
      <c r="F163" s="15">
        <f t="shared" si="25"/>
        <v>4.81</v>
      </c>
      <c r="G163" s="17"/>
      <c r="H163" s="17"/>
      <c r="I163" s="16"/>
      <c r="J163" s="16">
        <v>7</v>
      </c>
      <c r="K163" s="22">
        <v>0.3125</v>
      </c>
      <c r="L163" s="23">
        <v>0.854166666666667</v>
      </c>
      <c r="M163" s="24" t="s">
        <v>20</v>
      </c>
      <c r="N163" s="16">
        <v>13</v>
      </c>
      <c r="O163" s="35">
        <f t="shared" si="26"/>
        <v>4.81</v>
      </c>
      <c r="P163" s="16"/>
      <c r="Q163" s="16"/>
      <c r="R163" s="16"/>
      <c r="S163" s="16">
        <v>7</v>
      </c>
      <c r="T163" s="22">
        <v>0.3125</v>
      </c>
      <c r="U163" s="23">
        <v>0.854166666666667</v>
      </c>
      <c r="V163" s="24" t="s">
        <v>20</v>
      </c>
      <c r="W163" s="16">
        <v>13</v>
      </c>
      <c r="X163" s="35">
        <f t="shared" si="27"/>
        <v>4.81</v>
      </c>
      <c r="Y163" s="36"/>
      <c r="Z163" s="36"/>
      <c r="AA163" s="36"/>
    </row>
    <row r="164" ht="14.25" spans="1:27">
      <c r="A164" s="16">
        <v>8</v>
      </c>
      <c r="B164" s="22">
        <v>0.3125</v>
      </c>
      <c r="C164" s="23">
        <v>0.854166666666667</v>
      </c>
      <c r="D164" s="24" t="s">
        <v>20</v>
      </c>
      <c r="E164" s="16">
        <v>13</v>
      </c>
      <c r="F164" s="15">
        <f t="shared" si="25"/>
        <v>4.81</v>
      </c>
      <c r="G164" s="17"/>
      <c r="H164" s="17"/>
      <c r="I164" s="16"/>
      <c r="J164" s="16">
        <v>8</v>
      </c>
      <c r="K164" s="22">
        <v>0.3125</v>
      </c>
      <c r="L164" s="23">
        <v>0.854166666666667</v>
      </c>
      <c r="M164" s="24" t="s">
        <v>20</v>
      </c>
      <c r="N164" s="16">
        <v>13</v>
      </c>
      <c r="O164" s="35">
        <f t="shared" si="26"/>
        <v>4.81</v>
      </c>
      <c r="P164" s="16"/>
      <c r="Q164" s="16"/>
      <c r="R164" s="16"/>
      <c r="S164" s="16">
        <v>8</v>
      </c>
      <c r="T164" s="22">
        <v>0.3125</v>
      </c>
      <c r="U164" s="23">
        <v>0.854166666666667</v>
      </c>
      <c r="V164" s="24" t="s">
        <v>20</v>
      </c>
      <c r="W164" s="16">
        <v>13</v>
      </c>
      <c r="X164" s="35">
        <f t="shared" si="27"/>
        <v>4.81</v>
      </c>
      <c r="Y164" s="16"/>
      <c r="Z164" s="17"/>
      <c r="AA164" s="16"/>
    </row>
    <row r="165" ht="14.25" spans="1:27">
      <c r="A165" s="16">
        <v>9</v>
      </c>
      <c r="B165" s="22">
        <v>0.3125</v>
      </c>
      <c r="C165" s="23">
        <v>0.854166666666667</v>
      </c>
      <c r="D165" s="24" t="s">
        <v>20</v>
      </c>
      <c r="E165" s="16">
        <v>13</v>
      </c>
      <c r="F165" s="15">
        <f t="shared" si="25"/>
        <v>4.81</v>
      </c>
      <c r="G165" s="17"/>
      <c r="H165" s="17"/>
      <c r="I165" s="16"/>
      <c r="J165" s="16">
        <v>9</v>
      </c>
      <c r="K165" s="22">
        <v>0.3125</v>
      </c>
      <c r="L165" s="23">
        <v>0.854166666666667</v>
      </c>
      <c r="M165" s="24" t="s">
        <v>20</v>
      </c>
      <c r="N165" s="16">
        <v>13</v>
      </c>
      <c r="O165" s="35">
        <f t="shared" si="26"/>
        <v>4.81</v>
      </c>
      <c r="P165" s="16"/>
      <c r="Q165" s="16"/>
      <c r="R165" s="16"/>
      <c r="S165" s="16">
        <v>9</v>
      </c>
      <c r="T165" s="22">
        <v>0.3125</v>
      </c>
      <c r="U165" s="23">
        <v>0.854166666666667</v>
      </c>
      <c r="V165" s="24" t="s">
        <v>20</v>
      </c>
      <c r="W165" s="16">
        <v>13</v>
      </c>
      <c r="X165" s="35">
        <f t="shared" si="27"/>
        <v>4.81</v>
      </c>
      <c r="Y165" s="36"/>
      <c r="Z165" s="36"/>
      <c r="AA165" s="36"/>
    </row>
    <row r="166" ht="14.25" spans="1:27">
      <c r="A166" s="16">
        <v>10</v>
      </c>
      <c r="B166" s="22">
        <v>0.3125</v>
      </c>
      <c r="C166" s="23">
        <v>0.875</v>
      </c>
      <c r="D166" s="24" t="s">
        <v>20</v>
      </c>
      <c r="E166" s="16">
        <v>13.5</v>
      </c>
      <c r="F166" s="15">
        <f t="shared" si="25"/>
        <v>4.995</v>
      </c>
      <c r="G166" s="17"/>
      <c r="H166" s="17"/>
      <c r="I166" s="16"/>
      <c r="J166" s="16">
        <v>10</v>
      </c>
      <c r="K166" s="22">
        <v>0.3125</v>
      </c>
      <c r="L166" s="23">
        <v>0.854166666666667</v>
      </c>
      <c r="M166" s="24" t="s">
        <v>20</v>
      </c>
      <c r="N166" s="16">
        <v>13</v>
      </c>
      <c r="O166" s="35">
        <f t="shared" si="26"/>
        <v>4.81</v>
      </c>
      <c r="P166" s="62"/>
      <c r="Q166" s="62"/>
      <c r="R166" s="62"/>
      <c r="S166" s="16">
        <v>10</v>
      </c>
      <c r="T166" s="22">
        <v>0.3125</v>
      </c>
      <c r="U166" s="23">
        <v>0.854166666666667</v>
      </c>
      <c r="V166" s="24" t="s">
        <v>20</v>
      </c>
      <c r="W166" s="16">
        <v>13</v>
      </c>
      <c r="X166" s="35">
        <f t="shared" si="27"/>
        <v>4.81</v>
      </c>
      <c r="Y166" s="16"/>
      <c r="Z166" s="17"/>
      <c r="AA166" s="16"/>
    </row>
    <row r="167" ht="14.25" spans="1:27">
      <c r="A167" s="16">
        <v>11</v>
      </c>
      <c r="B167" s="22">
        <v>0.3125</v>
      </c>
      <c r="C167" s="23">
        <v>0.729166666666667</v>
      </c>
      <c r="D167" s="24" t="s">
        <v>20</v>
      </c>
      <c r="E167" s="16">
        <v>10</v>
      </c>
      <c r="F167" s="15">
        <f t="shared" si="25"/>
        <v>3.7</v>
      </c>
      <c r="G167" s="17"/>
      <c r="H167" s="17"/>
      <c r="I167" s="17"/>
      <c r="J167" s="16">
        <v>11</v>
      </c>
      <c r="K167" s="22"/>
      <c r="L167" s="23"/>
      <c r="M167" s="24"/>
      <c r="N167" s="16">
        <v>0</v>
      </c>
      <c r="O167" s="35">
        <f t="shared" si="26"/>
        <v>0</v>
      </c>
      <c r="P167" s="16"/>
      <c r="Q167" s="16"/>
      <c r="R167" s="16"/>
      <c r="S167" s="16">
        <v>11</v>
      </c>
      <c r="T167" s="22">
        <v>0.3125</v>
      </c>
      <c r="U167" s="23">
        <v>0.854166666666667</v>
      </c>
      <c r="V167" s="24" t="s">
        <v>20</v>
      </c>
      <c r="W167" s="16">
        <v>13</v>
      </c>
      <c r="X167" s="35">
        <f t="shared" si="27"/>
        <v>4.81</v>
      </c>
      <c r="Y167" s="36"/>
      <c r="Z167" s="36"/>
      <c r="AA167" s="36"/>
    </row>
    <row r="168" ht="14.25" spans="1:27">
      <c r="A168" s="16">
        <v>12</v>
      </c>
      <c r="B168" s="22">
        <v>0.3125</v>
      </c>
      <c r="C168" s="23">
        <v>0.75</v>
      </c>
      <c r="D168" s="24" t="s">
        <v>20</v>
      </c>
      <c r="E168" s="16">
        <v>10.5</v>
      </c>
      <c r="F168" s="15">
        <f t="shared" si="25"/>
        <v>3.885</v>
      </c>
      <c r="G168" s="17"/>
      <c r="H168" s="17"/>
      <c r="I168" s="17"/>
      <c r="J168" s="16">
        <v>12</v>
      </c>
      <c r="K168" s="22">
        <v>0.3125</v>
      </c>
      <c r="L168" s="23">
        <v>0.854166666666667</v>
      </c>
      <c r="M168" s="24" t="s">
        <v>20</v>
      </c>
      <c r="N168" s="16">
        <v>13</v>
      </c>
      <c r="O168" s="35">
        <f t="shared" si="26"/>
        <v>4.81</v>
      </c>
      <c r="P168" s="16"/>
      <c r="Q168" s="16"/>
      <c r="R168" s="16"/>
      <c r="S168" s="16">
        <v>12</v>
      </c>
      <c r="T168" s="22">
        <v>0.3125</v>
      </c>
      <c r="U168" s="23">
        <v>0.895833333333333</v>
      </c>
      <c r="V168" s="24" t="s">
        <v>20</v>
      </c>
      <c r="W168" s="16">
        <v>14</v>
      </c>
      <c r="X168" s="35">
        <f t="shared" si="27"/>
        <v>5.18</v>
      </c>
      <c r="Y168" s="16"/>
      <c r="Z168" s="17"/>
      <c r="AA168" s="16"/>
    </row>
    <row r="169" ht="14.25" spans="1:27">
      <c r="A169" s="16">
        <v>13</v>
      </c>
      <c r="B169" s="22">
        <v>0.3125</v>
      </c>
      <c r="C169" s="23">
        <v>0.854166666666667</v>
      </c>
      <c r="D169" s="24" t="s">
        <v>20</v>
      </c>
      <c r="E169" s="16">
        <v>13</v>
      </c>
      <c r="F169" s="15">
        <f t="shared" si="25"/>
        <v>4.81</v>
      </c>
      <c r="G169" s="17"/>
      <c r="H169" s="17"/>
      <c r="I169" s="17"/>
      <c r="J169" s="16">
        <v>13</v>
      </c>
      <c r="K169" s="22">
        <v>0.3125</v>
      </c>
      <c r="L169" s="23">
        <v>0.854166666666667</v>
      </c>
      <c r="M169" s="24" t="s">
        <v>20</v>
      </c>
      <c r="N169" s="16">
        <v>13</v>
      </c>
      <c r="O169" s="35">
        <f t="shared" si="26"/>
        <v>4.81</v>
      </c>
      <c r="P169" s="16"/>
      <c r="Q169" s="16"/>
      <c r="R169" s="16"/>
      <c r="S169" s="16">
        <v>13</v>
      </c>
      <c r="T169" s="22"/>
      <c r="U169" s="23"/>
      <c r="V169" s="24"/>
      <c r="W169" s="16">
        <v>0</v>
      </c>
      <c r="X169" s="35">
        <f t="shared" si="27"/>
        <v>0</v>
      </c>
      <c r="Y169" s="36"/>
      <c r="Z169" s="36"/>
      <c r="AA169" s="36"/>
    </row>
    <row r="170" ht="14.25" spans="1:27">
      <c r="A170" s="16">
        <v>14</v>
      </c>
      <c r="B170" s="22">
        <v>0.3125</v>
      </c>
      <c r="C170" s="23">
        <v>0.8125</v>
      </c>
      <c r="D170" s="24" t="s">
        <v>20</v>
      </c>
      <c r="E170" s="16">
        <v>12</v>
      </c>
      <c r="F170" s="15">
        <f t="shared" si="25"/>
        <v>4.44</v>
      </c>
      <c r="G170" s="17"/>
      <c r="H170" s="17"/>
      <c r="I170" s="17"/>
      <c r="J170" s="16">
        <v>14</v>
      </c>
      <c r="K170" s="22">
        <v>0.3125</v>
      </c>
      <c r="L170" s="23">
        <v>0.854166666666667</v>
      </c>
      <c r="M170" s="24" t="s">
        <v>20</v>
      </c>
      <c r="N170" s="16">
        <v>13</v>
      </c>
      <c r="O170" s="35">
        <f t="shared" si="26"/>
        <v>4.81</v>
      </c>
      <c r="P170" s="16"/>
      <c r="Q170" s="16"/>
      <c r="R170" s="16"/>
      <c r="S170" s="16">
        <v>14</v>
      </c>
      <c r="T170" s="22"/>
      <c r="U170" s="23"/>
      <c r="V170" s="24"/>
      <c r="W170" s="16">
        <v>0</v>
      </c>
      <c r="X170" s="35">
        <f t="shared" si="27"/>
        <v>0</v>
      </c>
      <c r="Y170" s="16"/>
      <c r="Z170" s="17"/>
      <c r="AA170" s="16"/>
    </row>
    <row r="171" ht="14.25" spans="1:27">
      <c r="A171" s="16">
        <v>15</v>
      </c>
      <c r="B171" s="22"/>
      <c r="C171" s="23"/>
      <c r="D171" s="24"/>
      <c r="E171" s="16">
        <v>0</v>
      </c>
      <c r="F171" s="15">
        <f t="shared" si="25"/>
        <v>0</v>
      </c>
      <c r="G171" s="17"/>
      <c r="H171" s="17"/>
      <c r="I171" s="17"/>
      <c r="J171" s="16">
        <v>15</v>
      </c>
      <c r="K171" s="22">
        <v>0.3125</v>
      </c>
      <c r="L171" s="23">
        <v>0.75</v>
      </c>
      <c r="M171" s="24" t="s">
        <v>20</v>
      </c>
      <c r="N171" s="16">
        <v>10.5</v>
      </c>
      <c r="O171" s="35">
        <f t="shared" si="26"/>
        <v>3.885</v>
      </c>
      <c r="P171" s="16"/>
      <c r="Q171" s="17"/>
      <c r="R171" s="16"/>
      <c r="S171" s="16">
        <v>15</v>
      </c>
      <c r="T171" s="22">
        <v>0.3125</v>
      </c>
      <c r="U171" s="23">
        <v>0.729166666666667</v>
      </c>
      <c r="V171" s="24" t="s">
        <v>20</v>
      </c>
      <c r="W171" s="16">
        <v>10</v>
      </c>
      <c r="X171" s="35">
        <f t="shared" si="27"/>
        <v>3.7</v>
      </c>
      <c r="Y171" s="36"/>
      <c r="Z171" s="36"/>
      <c r="AA171" s="36"/>
    </row>
    <row r="172" ht="14.25" spans="1:27">
      <c r="A172" s="16">
        <v>16</v>
      </c>
      <c r="B172" s="22">
        <v>0.3125</v>
      </c>
      <c r="C172" s="23">
        <v>0.875</v>
      </c>
      <c r="D172" s="24" t="s">
        <v>20</v>
      </c>
      <c r="E172" s="16">
        <v>13.5</v>
      </c>
      <c r="F172" s="15">
        <f t="shared" si="25"/>
        <v>4.995</v>
      </c>
      <c r="G172" s="17"/>
      <c r="H172" s="17"/>
      <c r="I172" s="17"/>
      <c r="J172" s="16">
        <v>16</v>
      </c>
      <c r="K172" s="22"/>
      <c r="L172" s="23"/>
      <c r="M172" s="24"/>
      <c r="N172" s="16">
        <v>0</v>
      </c>
      <c r="O172" s="35">
        <f t="shared" si="26"/>
        <v>0</v>
      </c>
      <c r="P172" s="16"/>
      <c r="Q172" s="16"/>
      <c r="R172" s="16"/>
      <c r="S172" s="16">
        <v>16</v>
      </c>
      <c r="T172" s="22">
        <v>0.3125</v>
      </c>
      <c r="U172" s="23">
        <v>0.854166666666667</v>
      </c>
      <c r="V172" s="24" t="s">
        <v>20</v>
      </c>
      <c r="W172" s="16">
        <v>13</v>
      </c>
      <c r="X172" s="35">
        <f t="shared" si="27"/>
        <v>4.81</v>
      </c>
      <c r="Y172" s="16"/>
      <c r="Z172" s="17"/>
      <c r="AA172" s="16"/>
    </row>
    <row r="173" ht="14.25" spans="1:27">
      <c r="A173" s="16">
        <v>17</v>
      </c>
      <c r="B173" s="22">
        <v>0.3125</v>
      </c>
      <c r="C173" s="23">
        <v>0.854166666666667</v>
      </c>
      <c r="D173" s="24" t="s">
        <v>20</v>
      </c>
      <c r="E173" s="16">
        <v>13</v>
      </c>
      <c r="F173" s="15">
        <f t="shared" si="25"/>
        <v>4.81</v>
      </c>
      <c r="G173" s="17"/>
      <c r="H173" s="17"/>
      <c r="I173" s="17"/>
      <c r="J173" s="16">
        <v>17</v>
      </c>
      <c r="K173" s="22">
        <v>0.3125</v>
      </c>
      <c r="L173" s="23">
        <v>0.854166666666667</v>
      </c>
      <c r="M173" s="24" t="s">
        <v>20</v>
      </c>
      <c r="N173" s="16">
        <v>13</v>
      </c>
      <c r="O173" s="35">
        <f t="shared" si="26"/>
        <v>4.81</v>
      </c>
      <c r="P173" s="16"/>
      <c r="Q173" s="16"/>
      <c r="R173" s="16"/>
      <c r="S173" s="16">
        <v>17</v>
      </c>
      <c r="T173" s="22">
        <v>0.3125</v>
      </c>
      <c r="U173" s="23">
        <v>0.854166666666667</v>
      </c>
      <c r="V173" s="24" t="s">
        <v>20</v>
      </c>
      <c r="W173" s="16">
        <v>13</v>
      </c>
      <c r="X173" s="35">
        <f t="shared" si="27"/>
        <v>4.81</v>
      </c>
      <c r="Y173" s="36"/>
      <c r="Z173" s="36"/>
      <c r="AA173" s="36"/>
    </row>
    <row r="174" ht="14.25" spans="1:27">
      <c r="A174" s="16">
        <v>18</v>
      </c>
      <c r="B174" s="22">
        <v>0.3125</v>
      </c>
      <c r="C174" s="23">
        <v>0.812499999999999</v>
      </c>
      <c r="D174" s="24" t="s">
        <v>20</v>
      </c>
      <c r="E174" s="16">
        <v>11</v>
      </c>
      <c r="F174" s="15">
        <f t="shared" si="25"/>
        <v>4.07</v>
      </c>
      <c r="G174" s="17"/>
      <c r="H174" s="17"/>
      <c r="I174" s="17"/>
      <c r="J174" s="16">
        <v>18</v>
      </c>
      <c r="K174" s="22">
        <v>0.3125</v>
      </c>
      <c r="L174" s="23">
        <v>0.729166666666667</v>
      </c>
      <c r="M174" s="24" t="s">
        <v>20</v>
      </c>
      <c r="N174" s="16">
        <v>10</v>
      </c>
      <c r="O174" s="35">
        <f t="shared" si="26"/>
        <v>3.7</v>
      </c>
      <c r="P174" s="16"/>
      <c r="Q174" s="16"/>
      <c r="R174" s="16"/>
      <c r="S174" s="16">
        <v>18</v>
      </c>
      <c r="T174" s="22">
        <v>0.3125</v>
      </c>
      <c r="U174" s="23">
        <v>0.854166666666667</v>
      </c>
      <c r="V174" s="24" t="s">
        <v>20</v>
      </c>
      <c r="W174" s="16">
        <v>13</v>
      </c>
      <c r="X174" s="35">
        <f t="shared" si="27"/>
        <v>4.81</v>
      </c>
      <c r="Y174" s="16"/>
      <c r="Z174" s="17"/>
      <c r="AA174" s="16"/>
    </row>
    <row r="175" ht="14.25" spans="1:27">
      <c r="A175" s="16">
        <v>19</v>
      </c>
      <c r="B175" s="22">
        <v>0.3125</v>
      </c>
      <c r="C175" s="23">
        <v>0.833333333333333</v>
      </c>
      <c r="D175" s="24" t="s">
        <v>20</v>
      </c>
      <c r="E175" s="16">
        <v>12.5</v>
      </c>
      <c r="F175" s="15">
        <f t="shared" si="25"/>
        <v>4.625</v>
      </c>
      <c r="G175" s="17"/>
      <c r="H175" s="17"/>
      <c r="I175" s="17"/>
      <c r="J175" s="16">
        <v>19</v>
      </c>
      <c r="K175" s="22">
        <v>0.3125</v>
      </c>
      <c r="L175" s="23">
        <v>0.729166666666667</v>
      </c>
      <c r="M175" s="24" t="s">
        <v>20</v>
      </c>
      <c r="N175" s="16">
        <v>10</v>
      </c>
      <c r="O175" s="35">
        <f t="shared" si="26"/>
        <v>3.7</v>
      </c>
      <c r="P175" s="16"/>
      <c r="Q175" s="16"/>
      <c r="R175" s="16"/>
      <c r="S175" s="16">
        <v>19</v>
      </c>
      <c r="T175" s="22"/>
      <c r="U175" s="23"/>
      <c r="V175" s="24"/>
      <c r="W175" s="16">
        <v>0</v>
      </c>
      <c r="X175" s="35">
        <f t="shared" si="27"/>
        <v>0</v>
      </c>
      <c r="Y175" s="36"/>
      <c r="Z175" s="36"/>
      <c r="AA175" s="36"/>
    </row>
    <row r="176" ht="14.25" spans="1:27">
      <c r="A176" s="16">
        <v>20</v>
      </c>
      <c r="B176" s="22">
        <v>0.3125</v>
      </c>
      <c r="C176" s="23">
        <v>0.854166666666667</v>
      </c>
      <c r="D176" s="24" t="s">
        <v>20</v>
      </c>
      <c r="E176" s="16">
        <v>13</v>
      </c>
      <c r="F176" s="15">
        <f t="shared" si="25"/>
        <v>4.81</v>
      </c>
      <c r="G176" s="17"/>
      <c r="H176" s="17"/>
      <c r="I176" s="17"/>
      <c r="J176" s="16">
        <v>20</v>
      </c>
      <c r="K176" s="22">
        <v>0.3125</v>
      </c>
      <c r="L176" s="23">
        <v>0.729166666666667</v>
      </c>
      <c r="M176" s="24" t="s">
        <v>20</v>
      </c>
      <c r="N176" s="16">
        <v>10</v>
      </c>
      <c r="O176" s="35">
        <f t="shared" si="26"/>
        <v>3.7</v>
      </c>
      <c r="P176" s="16"/>
      <c r="Q176" s="16"/>
      <c r="R176" s="16"/>
      <c r="S176" s="16">
        <v>20</v>
      </c>
      <c r="T176" s="22">
        <v>0.3125</v>
      </c>
      <c r="U176" s="23">
        <v>0.770833333333333</v>
      </c>
      <c r="V176" s="24" t="s">
        <v>20</v>
      </c>
      <c r="W176" s="16">
        <v>11</v>
      </c>
      <c r="X176" s="35">
        <f t="shared" si="27"/>
        <v>4.07</v>
      </c>
      <c r="Y176" s="16"/>
      <c r="Z176" s="17"/>
      <c r="AA176" s="16"/>
    </row>
    <row r="177" ht="14.25" spans="1:27">
      <c r="A177" s="16">
        <v>21</v>
      </c>
      <c r="B177" s="22">
        <v>0.3125</v>
      </c>
      <c r="C177" s="23">
        <v>0.854166666666667</v>
      </c>
      <c r="D177" s="24" t="s">
        <v>20</v>
      </c>
      <c r="E177" s="16">
        <v>13</v>
      </c>
      <c r="F177" s="15">
        <f t="shared" si="25"/>
        <v>4.81</v>
      </c>
      <c r="G177" s="17"/>
      <c r="H177" s="17"/>
      <c r="I177" s="17"/>
      <c r="J177" s="16">
        <v>21</v>
      </c>
      <c r="K177" s="22">
        <v>0.3125</v>
      </c>
      <c r="L177" s="23">
        <v>0.729166666666667</v>
      </c>
      <c r="M177" s="24" t="s">
        <v>20</v>
      </c>
      <c r="N177" s="16">
        <v>10</v>
      </c>
      <c r="O177" s="35">
        <f t="shared" si="26"/>
        <v>3.7</v>
      </c>
      <c r="P177" s="16"/>
      <c r="Q177" s="16"/>
      <c r="R177" s="16"/>
      <c r="S177" s="16">
        <v>21</v>
      </c>
      <c r="T177" s="22">
        <v>0.3125</v>
      </c>
      <c r="U177" s="23">
        <v>0.854166666666667</v>
      </c>
      <c r="V177" s="24" t="s">
        <v>20</v>
      </c>
      <c r="W177" s="16">
        <v>13</v>
      </c>
      <c r="X177" s="35">
        <f t="shared" si="27"/>
        <v>4.81</v>
      </c>
      <c r="Y177" s="36"/>
      <c r="Z177" s="36"/>
      <c r="AA177" s="36"/>
    </row>
    <row r="178" ht="14.25" spans="1:27">
      <c r="A178" s="16">
        <v>22</v>
      </c>
      <c r="B178" s="22">
        <v>0.3125</v>
      </c>
      <c r="C178" s="23">
        <v>0.854166666666667</v>
      </c>
      <c r="D178" s="24" t="s">
        <v>20</v>
      </c>
      <c r="E178" s="16">
        <v>13</v>
      </c>
      <c r="F178" s="15">
        <f t="shared" si="25"/>
        <v>4.81</v>
      </c>
      <c r="G178" s="17"/>
      <c r="H178" s="17"/>
      <c r="I178" s="17"/>
      <c r="J178" s="16">
        <v>22</v>
      </c>
      <c r="K178" s="22">
        <v>0.3125</v>
      </c>
      <c r="L178" s="23">
        <v>0.854166666666667</v>
      </c>
      <c r="M178" s="24" t="s">
        <v>20</v>
      </c>
      <c r="N178" s="16">
        <v>13</v>
      </c>
      <c r="O178" s="35">
        <f t="shared" si="26"/>
        <v>4.81</v>
      </c>
      <c r="P178" s="16"/>
      <c r="Q178" s="16"/>
      <c r="R178" s="16"/>
      <c r="S178" s="16">
        <v>22</v>
      </c>
      <c r="T178" s="22">
        <v>0.3125</v>
      </c>
      <c r="U178" s="23">
        <v>0.854166666666667</v>
      </c>
      <c r="V178" s="24" t="s">
        <v>20</v>
      </c>
      <c r="W178" s="16">
        <v>13</v>
      </c>
      <c r="X178" s="35">
        <f t="shared" si="27"/>
        <v>4.81</v>
      </c>
      <c r="Y178" s="16"/>
      <c r="Z178" s="17"/>
      <c r="AA178" s="16"/>
    </row>
    <row r="179" ht="14.25" spans="1:27">
      <c r="A179" s="16">
        <v>23</v>
      </c>
      <c r="B179" s="22">
        <v>0.3125</v>
      </c>
      <c r="C179" s="23">
        <v>0.854166666666667</v>
      </c>
      <c r="D179" s="24" t="s">
        <v>20</v>
      </c>
      <c r="E179" s="16">
        <v>13</v>
      </c>
      <c r="F179" s="15">
        <f t="shared" si="25"/>
        <v>4.81</v>
      </c>
      <c r="G179" s="17"/>
      <c r="H179" s="17"/>
      <c r="I179" s="17"/>
      <c r="J179" s="16">
        <v>23</v>
      </c>
      <c r="K179" s="22">
        <v>0.3125</v>
      </c>
      <c r="L179" s="23">
        <v>0.895833333333334</v>
      </c>
      <c r="M179" s="24" t="s">
        <v>20</v>
      </c>
      <c r="N179" s="16">
        <v>14</v>
      </c>
      <c r="O179" s="35">
        <f t="shared" si="26"/>
        <v>5.18</v>
      </c>
      <c r="P179" s="16"/>
      <c r="Q179" s="16"/>
      <c r="R179" s="16"/>
      <c r="S179" s="16">
        <v>23</v>
      </c>
      <c r="T179" s="22">
        <v>0.3125</v>
      </c>
      <c r="U179" s="23">
        <v>0.729166666666667</v>
      </c>
      <c r="V179" s="24" t="s">
        <v>20</v>
      </c>
      <c r="W179" s="16">
        <v>10</v>
      </c>
      <c r="X179" s="35">
        <f t="shared" si="27"/>
        <v>3.7</v>
      </c>
      <c r="Y179" s="36"/>
      <c r="Z179" s="36"/>
      <c r="AA179" s="36"/>
    </row>
    <row r="180" ht="14.25" spans="1:27">
      <c r="A180" s="16">
        <v>24</v>
      </c>
      <c r="B180" s="22">
        <v>0.3125</v>
      </c>
      <c r="C180" s="23">
        <v>0.854166666666667</v>
      </c>
      <c r="D180" s="24" t="s">
        <v>20</v>
      </c>
      <c r="E180" s="16">
        <v>13</v>
      </c>
      <c r="F180" s="15">
        <f t="shared" si="25"/>
        <v>4.81</v>
      </c>
      <c r="G180" s="17"/>
      <c r="H180" s="17"/>
      <c r="I180" s="16"/>
      <c r="J180" s="16">
        <v>24</v>
      </c>
      <c r="K180" s="22">
        <v>0.3125</v>
      </c>
      <c r="L180" s="23">
        <v>0.854166666666667</v>
      </c>
      <c r="M180" s="24" t="s">
        <v>20</v>
      </c>
      <c r="N180" s="16">
        <v>13</v>
      </c>
      <c r="O180" s="35">
        <f t="shared" si="26"/>
        <v>4.81</v>
      </c>
      <c r="P180" s="16"/>
      <c r="Q180" s="16"/>
      <c r="R180" s="16"/>
      <c r="S180" s="16">
        <v>24</v>
      </c>
      <c r="T180" s="22">
        <v>0.3125</v>
      </c>
      <c r="U180" s="23">
        <v>0.895833333333333</v>
      </c>
      <c r="V180" s="24" t="s">
        <v>20</v>
      </c>
      <c r="W180" s="16">
        <v>14</v>
      </c>
      <c r="X180" s="35">
        <f t="shared" si="27"/>
        <v>5.18</v>
      </c>
      <c r="Y180" s="16"/>
      <c r="Z180" s="17"/>
      <c r="AA180" s="16"/>
    </row>
    <row r="181" ht="14.25" spans="1:27">
      <c r="A181" s="16">
        <v>25</v>
      </c>
      <c r="B181" s="22">
        <v>0.3125</v>
      </c>
      <c r="C181" s="23">
        <v>0.812499999999999</v>
      </c>
      <c r="D181" s="24" t="s">
        <v>20</v>
      </c>
      <c r="E181" s="16">
        <v>11</v>
      </c>
      <c r="F181" s="15">
        <f t="shared" si="25"/>
        <v>4.07</v>
      </c>
      <c r="G181" s="17"/>
      <c r="H181" s="17"/>
      <c r="I181" s="17"/>
      <c r="J181" s="16">
        <v>25</v>
      </c>
      <c r="K181" s="22">
        <v>0.3125</v>
      </c>
      <c r="L181" s="23">
        <v>0.6875</v>
      </c>
      <c r="M181" s="24" t="s">
        <v>20</v>
      </c>
      <c r="N181" s="16">
        <v>9</v>
      </c>
      <c r="O181" s="35">
        <f t="shared" si="26"/>
        <v>3.33</v>
      </c>
      <c r="P181" s="16"/>
      <c r="Q181" s="16"/>
      <c r="R181" s="16"/>
      <c r="S181" s="16">
        <v>25</v>
      </c>
      <c r="T181" s="22">
        <v>0.3125</v>
      </c>
      <c r="U181" s="23">
        <v>0.9375</v>
      </c>
      <c r="V181" s="24" t="s">
        <v>20</v>
      </c>
      <c r="W181" s="16">
        <v>15</v>
      </c>
      <c r="X181" s="35">
        <f t="shared" si="27"/>
        <v>5.55</v>
      </c>
      <c r="Y181" s="36"/>
      <c r="Z181" s="36"/>
      <c r="AA181" s="36"/>
    </row>
    <row r="182" ht="14.25" spans="1:27">
      <c r="A182" s="16">
        <v>26</v>
      </c>
      <c r="B182" s="22">
        <v>0.3125</v>
      </c>
      <c r="C182" s="23">
        <v>0.833333333333333</v>
      </c>
      <c r="D182" s="24" t="s">
        <v>20</v>
      </c>
      <c r="E182" s="16">
        <v>12.5</v>
      </c>
      <c r="F182" s="15">
        <f t="shared" si="25"/>
        <v>4.625</v>
      </c>
      <c r="G182" s="17"/>
      <c r="H182" s="17"/>
      <c r="I182" s="17"/>
      <c r="J182" s="16">
        <v>26</v>
      </c>
      <c r="K182" s="22">
        <v>0.3125</v>
      </c>
      <c r="L182" s="23">
        <v>0.854166666666667</v>
      </c>
      <c r="M182" s="24" t="s">
        <v>20</v>
      </c>
      <c r="N182" s="16">
        <v>13</v>
      </c>
      <c r="O182" s="35">
        <f t="shared" si="26"/>
        <v>4.81</v>
      </c>
      <c r="P182" s="16"/>
      <c r="Q182" s="16"/>
      <c r="R182" s="16"/>
      <c r="S182" s="16">
        <v>26</v>
      </c>
      <c r="T182" s="22">
        <v>0.3125</v>
      </c>
      <c r="U182" s="23">
        <v>0.895833333333333</v>
      </c>
      <c r="V182" s="24" t="s">
        <v>20</v>
      </c>
      <c r="W182" s="16">
        <v>14</v>
      </c>
      <c r="X182" s="35">
        <f t="shared" si="27"/>
        <v>5.18</v>
      </c>
      <c r="Y182" s="16"/>
      <c r="Z182" s="17"/>
      <c r="AA182" s="16"/>
    </row>
    <row r="183" ht="14.25" spans="1:27">
      <c r="A183" s="16">
        <v>27</v>
      </c>
      <c r="B183" s="22">
        <v>0.3125</v>
      </c>
      <c r="C183" s="23">
        <v>0.854166666666667</v>
      </c>
      <c r="D183" s="24" t="s">
        <v>20</v>
      </c>
      <c r="E183" s="16">
        <v>13</v>
      </c>
      <c r="F183" s="15">
        <f t="shared" si="25"/>
        <v>4.81</v>
      </c>
      <c r="G183" s="17"/>
      <c r="H183" s="17"/>
      <c r="I183" s="17"/>
      <c r="J183" s="16">
        <v>27</v>
      </c>
      <c r="K183" s="22" t="s">
        <v>23</v>
      </c>
      <c r="L183" s="23">
        <v>0.854166666666667</v>
      </c>
      <c r="M183" s="24" t="s">
        <v>20</v>
      </c>
      <c r="N183" s="16">
        <v>13</v>
      </c>
      <c r="O183" s="35">
        <f t="shared" si="26"/>
        <v>4.81</v>
      </c>
      <c r="P183" s="16"/>
      <c r="Q183" s="16"/>
      <c r="R183" s="16"/>
      <c r="S183" s="16">
        <v>27</v>
      </c>
      <c r="T183" s="22"/>
      <c r="U183" s="23"/>
      <c r="V183" s="24"/>
      <c r="W183" s="16">
        <v>0</v>
      </c>
      <c r="X183" s="35">
        <f t="shared" si="27"/>
        <v>0</v>
      </c>
      <c r="Y183" s="36"/>
      <c r="Z183" s="36"/>
      <c r="AA183" s="36"/>
    </row>
    <row r="184" ht="14.25" spans="1:27">
      <c r="A184" s="16">
        <v>28</v>
      </c>
      <c r="B184" s="22">
        <v>0.3125</v>
      </c>
      <c r="C184" s="23">
        <v>0.854166666666667</v>
      </c>
      <c r="D184" s="24" t="s">
        <v>20</v>
      </c>
      <c r="E184" s="16">
        <v>13</v>
      </c>
      <c r="F184" s="15">
        <f t="shared" si="25"/>
        <v>4.81</v>
      </c>
      <c r="J184" s="16">
        <v>28</v>
      </c>
      <c r="K184" s="22">
        <v>0.3125</v>
      </c>
      <c r="L184" s="23">
        <v>0.895833333333334</v>
      </c>
      <c r="M184" s="24" t="s">
        <v>20</v>
      </c>
      <c r="N184" s="16">
        <v>14</v>
      </c>
      <c r="O184" s="35">
        <f t="shared" si="26"/>
        <v>5.18</v>
      </c>
      <c r="P184" s="16"/>
      <c r="Q184" s="16"/>
      <c r="R184" s="16"/>
      <c r="S184" s="16">
        <v>28</v>
      </c>
      <c r="T184" s="22">
        <v>0.3125</v>
      </c>
      <c r="U184" s="23">
        <v>0.895833333333333</v>
      </c>
      <c r="V184" s="24" t="s">
        <v>20</v>
      </c>
      <c r="W184" s="16">
        <v>14</v>
      </c>
      <c r="X184" s="35">
        <f t="shared" si="27"/>
        <v>5.18</v>
      </c>
      <c r="Y184" s="16"/>
      <c r="Z184" s="17"/>
      <c r="AA184" s="16"/>
    </row>
    <row r="185" ht="14.25" spans="1:27">
      <c r="A185" s="16">
        <v>29</v>
      </c>
      <c r="B185" s="22">
        <v>0.3125</v>
      </c>
      <c r="C185" s="23">
        <v>0.8125</v>
      </c>
      <c r="D185" s="24" t="s">
        <v>20</v>
      </c>
      <c r="E185" s="16">
        <v>12</v>
      </c>
      <c r="F185" s="15">
        <f t="shared" si="25"/>
        <v>4.44</v>
      </c>
      <c r="G185" s="17"/>
      <c r="H185" s="17"/>
      <c r="I185" s="17"/>
      <c r="J185" s="16">
        <v>29</v>
      </c>
      <c r="K185" s="22">
        <v>0.3125</v>
      </c>
      <c r="L185" s="23">
        <v>0.895833333333334</v>
      </c>
      <c r="M185" s="24" t="s">
        <v>20</v>
      </c>
      <c r="N185" s="16">
        <v>14</v>
      </c>
      <c r="O185" s="35">
        <f t="shared" si="26"/>
        <v>5.18</v>
      </c>
      <c r="P185" s="16"/>
      <c r="Q185" s="16"/>
      <c r="R185" s="16"/>
      <c r="S185" s="16">
        <v>29</v>
      </c>
      <c r="T185" s="22">
        <v>0.3125</v>
      </c>
      <c r="U185" s="23">
        <v>0.854166666666667</v>
      </c>
      <c r="V185" s="24" t="s">
        <v>20</v>
      </c>
      <c r="W185" s="16">
        <v>13</v>
      </c>
      <c r="X185" s="35">
        <f t="shared" si="27"/>
        <v>4.81</v>
      </c>
      <c r="Y185" s="36"/>
      <c r="Z185" s="36"/>
      <c r="AA185" s="36"/>
    </row>
    <row r="186" ht="14.25" spans="1:27">
      <c r="A186" s="16">
        <v>30</v>
      </c>
      <c r="B186" s="22">
        <v>0.3125</v>
      </c>
      <c r="C186" s="23">
        <v>0.8125</v>
      </c>
      <c r="D186" s="24" t="s">
        <v>20</v>
      </c>
      <c r="E186" s="16">
        <v>12</v>
      </c>
      <c r="F186" s="15">
        <f t="shared" si="25"/>
        <v>4.44</v>
      </c>
      <c r="G186" s="17"/>
      <c r="H186" s="17"/>
      <c r="I186" s="17"/>
      <c r="J186" s="16">
        <v>30</v>
      </c>
      <c r="K186" s="22">
        <v>0.3125</v>
      </c>
      <c r="L186" s="23">
        <v>0.895833333333334</v>
      </c>
      <c r="M186" s="24" t="s">
        <v>20</v>
      </c>
      <c r="N186" s="16">
        <v>14</v>
      </c>
      <c r="O186" s="35">
        <f t="shared" si="26"/>
        <v>5.18</v>
      </c>
      <c r="P186" s="16"/>
      <c r="Q186" s="16"/>
      <c r="R186" s="16"/>
      <c r="S186" s="16">
        <v>30</v>
      </c>
      <c r="T186" s="22">
        <v>0.3125</v>
      </c>
      <c r="U186" s="23">
        <v>0.854166666666667</v>
      </c>
      <c r="V186" s="24" t="s">
        <v>20</v>
      </c>
      <c r="W186" s="16">
        <v>13</v>
      </c>
      <c r="X186" s="35">
        <f t="shared" si="27"/>
        <v>4.81</v>
      </c>
      <c r="Y186" s="16"/>
      <c r="Z186" s="17"/>
      <c r="AA186" s="16"/>
    </row>
    <row r="187" ht="14.25" spans="1:27">
      <c r="A187" s="16">
        <v>31</v>
      </c>
      <c r="B187" s="22"/>
      <c r="C187" s="23"/>
      <c r="D187" s="24"/>
      <c r="E187" s="16">
        <v>0</v>
      </c>
      <c r="F187" s="15"/>
      <c r="G187" s="17"/>
      <c r="H187" s="17"/>
      <c r="I187" s="17"/>
      <c r="J187" s="16">
        <v>31</v>
      </c>
      <c r="K187" s="22">
        <v>0.3125</v>
      </c>
      <c r="L187" s="23">
        <v>0.875</v>
      </c>
      <c r="M187" s="24" t="s">
        <v>20</v>
      </c>
      <c r="N187" s="16">
        <v>13.5</v>
      </c>
      <c r="O187" s="35">
        <f t="shared" si="26"/>
        <v>4.995</v>
      </c>
      <c r="P187" s="63" t="s">
        <v>64</v>
      </c>
      <c r="Q187" s="64"/>
      <c r="R187" s="65"/>
      <c r="S187" s="16">
        <v>31</v>
      </c>
      <c r="T187" s="17"/>
      <c r="U187" s="17"/>
      <c r="V187" s="16"/>
      <c r="W187" s="16"/>
      <c r="X187" s="18"/>
      <c r="Y187" s="16"/>
      <c r="Z187" s="17"/>
      <c r="AA187" s="16"/>
    </row>
    <row r="189" ht="14.25" spans="1:18">
      <c r="A189" s="7" t="s">
        <v>1</v>
      </c>
      <c r="B189" s="21" t="s">
        <v>65</v>
      </c>
      <c r="C189" s="9"/>
      <c r="D189" s="9"/>
      <c r="E189" s="9"/>
      <c r="F189" s="9"/>
      <c r="G189" s="9"/>
      <c r="H189" s="9"/>
      <c r="I189" s="9"/>
      <c r="J189" s="7" t="s">
        <v>1</v>
      </c>
      <c r="K189" s="21" t="s">
        <v>66</v>
      </c>
      <c r="L189" s="9"/>
      <c r="M189" s="9"/>
      <c r="N189" s="9"/>
      <c r="O189" s="9"/>
      <c r="P189" s="9"/>
      <c r="Q189" s="9"/>
      <c r="R189" s="9"/>
    </row>
    <row r="190" ht="14.25" spans="1:18">
      <c r="A190" s="7"/>
      <c r="B190" s="8" t="s">
        <v>5</v>
      </c>
      <c r="C190" s="8"/>
      <c r="D190" s="9"/>
      <c r="E190" s="9"/>
      <c r="F190" s="9"/>
      <c r="G190" s="9" t="s">
        <v>6</v>
      </c>
      <c r="H190" s="9"/>
      <c r="I190" s="9">
        <v>25</v>
      </c>
      <c r="J190" s="7"/>
      <c r="K190" s="8" t="s">
        <v>5</v>
      </c>
      <c r="L190" s="8"/>
      <c r="M190" s="9"/>
      <c r="N190" s="9"/>
      <c r="O190" s="9"/>
      <c r="P190" s="9" t="s">
        <v>6</v>
      </c>
      <c r="Q190" s="9"/>
      <c r="R190" s="9">
        <v>25</v>
      </c>
    </row>
    <row r="191" ht="14.25" spans="1:18">
      <c r="A191" s="7"/>
      <c r="B191" s="9" t="s">
        <v>7</v>
      </c>
      <c r="C191" s="9"/>
      <c r="D191" s="9" t="s">
        <v>59</v>
      </c>
      <c r="E191" s="9"/>
      <c r="F191" s="9"/>
      <c r="G191" s="9"/>
      <c r="H191" s="9"/>
      <c r="I191" s="9"/>
      <c r="J191" s="7"/>
      <c r="K191" s="9" t="s">
        <v>7</v>
      </c>
      <c r="L191" s="9"/>
      <c r="M191" s="9" t="s">
        <v>59</v>
      </c>
      <c r="N191" s="9"/>
      <c r="O191" s="9"/>
      <c r="P191" s="9"/>
      <c r="Q191" s="9"/>
      <c r="R191" s="9"/>
    </row>
    <row r="192" ht="14.25" spans="1:18">
      <c r="A192" s="7"/>
      <c r="B192" s="10" t="s">
        <v>11</v>
      </c>
      <c r="C192" s="10" t="s">
        <v>12</v>
      </c>
      <c r="D192" s="10" t="s">
        <v>13</v>
      </c>
      <c r="E192" s="9" t="s">
        <v>14</v>
      </c>
      <c r="F192" s="9" t="s">
        <v>15</v>
      </c>
      <c r="G192" s="11" t="s">
        <v>16</v>
      </c>
      <c r="H192" s="11"/>
      <c r="I192" s="11"/>
      <c r="J192" s="7"/>
      <c r="K192" s="10" t="s">
        <v>11</v>
      </c>
      <c r="L192" s="10" t="s">
        <v>12</v>
      </c>
      <c r="M192" s="10" t="s">
        <v>13</v>
      </c>
      <c r="N192" s="9" t="s">
        <v>14</v>
      </c>
      <c r="O192" s="9" t="s">
        <v>15</v>
      </c>
      <c r="P192" s="11" t="s">
        <v>16</v>
      </c>
      <c r="Q192" s="11"/>
      <c r="R192" s="11"/>
    </row>
    <row r="193" ht="28.5" spans="1:18">
      <c r="A193" s="7"/>
      <c r="B193" s="10"/>
      <c r="C193" s="10"/>
      <c r="D193" s="10"/>
      <c r="E193" s="9"/>
      <c r="F193" s="9"/>
      <c r="G193" s="11" t="s">
        <v>17</v>
      </c>
      <c r="H193" s="11" t="s">
        <v>18</v>
      </c>
      <c r="I193" s="11" t="s">
        <v>19</v>
      </c>
      <c r="J193" s="7"/>
      <c r="K193" s="10"/>
      <c r="L193" s="10"/>
      <c r="M193" s="10"/>
      <c r="N193" s="9"/>
      <c r="O193" s="9"/>
      <c r="P193" s="11" t="s">
        <v>17</v>
      </c>
      <c r="Q193" s="11" t="s">
        <v>18</v>
      </c>
      <c r="R193" s="11" t="s">
        <v>19</v>
      </c>
    </row>
    <row r="194" ht="14.25" spans="1:18">
      <c r="A194" s="12">
        <v>1</v>
      </c>
      <c r="B194" s="22">
        <v>0.3125</v>
      </c>
      <c r="C194" s="23">
        <v>0.8125</v>
      </c>
      <c r="D194" s="24" t="s">
        <v>20</v>
      </c>
      <c r="E194" s="16">
        <v>12</v>
      </c>
      <c r="F194" s="44">
        <f>E194*5.5</f>
        <v>66</v>
      </c>
      <c r="G194" s="15"/>
      <c r="H194" s="15"/>
      <c r="I194" s="15"/>
      <c r="J194" s="16">
        <v>1</v>
      </c>
      <c r="K194" s="22">
        <v>0.3125</v>
      </c>
      <c r="L194" s="23">
        <v>0.979166666666667</v>
      </c>
      <c r="M194" s="24" t="s">
        <v>20</v>
      </c>
      <c r="N194" s="16">
        <v>16</v>
      </c>
      <c r="O194" s="36">
        <f>N194*0.37</f>
        <v>5.92</v>
      </c>
      <c r="P194" s="36"/>
      <c r="Q194" s="36"/>
      <c r="R194" s="36"/>
    </row>
    <row r="195" ht="14.25" spans="1:18">
      <c r="A195" s="16">
        <v>2</v>
      </c>
      <c r="B195" s="22">
        <v>0.3125</v>
      </c>
      <c r="C195" s="23">
        <v>0.833333333333333</v>
      </c>
      <c r="D195" s="24" t="s">
        <v>20</v>
      </c>
      <c r="E195" s="16">
        <v>12.5</v>
      </c>
      <c r="F195" s="44">
        <f t="shared" ref="F195:F224" si="28">E195*5.5</f>
        <v>68.75</v>
      </c>
      <c r="G195" s="17"/>
      <c r="H195" s="17"/>
      <c r="I195" s="16"/>
      <c r="J195" s="16">
        <v>2</v>
      </c>
      <c r="K195" s="22">
        <v>0.3125</v>
      </c>
      <c r="L195" s="23">
        <v>0.708333333333333</v>
      </c>
      <c r="M195" s="24" t="s">
        <v>20</v>
      </c>
      <c r="N195" s="16">
        <v>9.5</v>
      </c>
      <c r="O195" s="36">
        <f t="shared" ref="O195:O223" si="29">N195*0.37</f>
        <v>3.515</v>
      </c>
      <c r="P195" s="36"/>
      <c r="Q195" s="36"/>
      <c r="R195" s="36"/>
    </row>
    <row r="196" ht="14.25" spans="1:18">
      <c r="A196" s="16">
        <v>3</v>
      </c>
      <c r="B196" s="22">
        <v>0.3125</v>
      </c>
      <c r="C196" s="23">
        <v>0.8125</v>
      </c>
      <c r="D196" s="24" t="s">
        <v>20</v>
      </c>
      <c r="E196" s="16">
        <v>12</v>
      </c>
      <c r="F196" s="44">
        <f t="shared" si="28"/>
        <v>66</v>
      </c>
      <c r="G196" s="17"/>
      <c r="H196" s="17"/>
      <c r="I196" s="16"/>
      <c r="J196" s="16">
        <v>3</v>
      </c>
      <c r="K196" s="22">
        <v>0.3125</v>
      </c>
      <c r="L196" s="23">
        <v>0.229166666666667</v>
      </c>
      <c r="M196" s="24" t="s">
        <v>20</v>
      </c>
      <c r="N196" s="16">
        <v>22</v>
      </c>
      <c r="O196" s="36">
        <f t="shared" si="29"/>
        <v>8.14</v>
      </c>
      <c r="P196" s="36"/>
      <c r="Q196" s="36"/>
      <c r="R196" s="36"/>
    </row>
    <row r="197" ht="14.25" spans="1:18">
      <c r="A197" s="16">
        <v>4</v>
      </c>
      <c r="B197" s="22">
        <v>0.3125</v>
      </c>
      <c r="C197" s="23">
        <v>0.854166666666667</v>
      </c>
      <c r="D197" s="24" t="s">
        <v>20</v>
      </c>
      <c r="E197" s="16">
        <v>13</v>
      </c>
      <c r="F197" s="44">
        <f t="shared" si="28"/>
        <v>71.5</v>
      </c>
      <c r="G197" s="16"/>
      <c r="H197" s="17"/>
      <c r="I197" s="16"/>
      <c r="J197" s="16">
        <v>4</v>
      </c>
      <c r="K197" s="22">
        <v>0.3125</v>
      </c>
      <c r="L197" s="23">
        <v>0.229166666666667</v>
      </c>
      <c r="M197" s="24" t="s">
        <v>20</v>
      </c>
      <c r="N197" s="16">
        <v>22</v>
      </c>
      <c r="O197" s="36">
        <f t="shared" si="29"/>
        <v>8.14</v>
      </c>
      <c r="P197" s="16"/>
      <c r="Q197" s="17"/>
      <c r="R197" s="16"/>
    </row>
    <row r="198" ht="14.25" spans="1:18">
      <c r="A198" s="16">
        <v>5</v>
      </c>
      <c r="B198" s="22">
        <v>0.3125</v>
      </c>
      <c r="C198" s="23">
        <v>0.8125</v>
      </c>
      <c r="D198" s="24" t="s">
        <v>20</v>
      </c>
      <c r="E198" s="16">
        <v>12</v>
      </c>
      <c r="F198" s="44">
        <f t="shared" si="28"/>
        <v>66</v>
      </c>
      <c r="G198" s="16"/>
      <c r="H198" s="17"/>
      <c r="I198" s="16"/>
      <c r="J198" s="16">
        <v>5</v>
      </c>
      <c r="K198" s="22">
        <v>0.3125</v>
      </c>
      <c r="L198" s="23">
        <v>0.229166666666667</v>
      </c>
      <c r="M198" s="24" t="s">
        <v>20</v>
      </c>
      <c r="N198" s="16">
        <v>22</v>
      </c>
      <c r="O198" s="36">
        <f t="shared" si="29"/>
        <v>8.14</v>
      </c>
      <c r="P198" s="16"/>
      <c r="Q198" s="17"/>
      <c r="R198" s="16"/>
    </row>
    <row r="199" ht="14.25" spans="1:18">
      <c r="A199" s="16">
        <v>6</v>
      </c>
      <c r="B199" s="22">
        <v>0.3125</v>
      </c>
      <c r="C199" s="23">
        <v>0.8125</v>
      </c>
      <c r="D199" s="24" t="s">
        <v>20</v>
      </c>
      <c r="E199" s="16">
        <v>12</v>
      </c>
      <c r="F199" s="44">
        <f t="shared" si="28"/>
        <v>66</v>
      </c>
      <c r="G199" s="16"/>
      <c r="H199" s="17"/>
      <c r="I199" s="16"/>
      <c r="J199" s="16">
        <v>6</v>
      </c>
      <c r="K199" s="22">
        <v>0.3125</v>
      </c>
      <c r="L199" s="23">
        <v>0.229166666666667</v>
      </c>
      <c r="M199" s="24" t="s">
        <v>20</v>
      </c>
      <c r="N199" s="16">
        <v>22</v>
      </c>
      <c r="O199" s="36">
        <f t="shared" si="29"/>
        <v>8.14</v>
      </c>
      <c r="P199" s="16"/>
      <c r="Q199" s="17"/>
      <c r="R199" s="16"/>
    </row>
    <row r="200" ht="14.25" spans="1:18">
      <c r="A200" s="16">
        <v>7</v>
      </c>
      <c r="B200" s="22">
        <v>0.3125</v>
      </c>
      <c r="C200" s="23">
        <v>0.854166666666667</v>
      </c>
      <c r="D200" s="24" t="s">
        <v>20</v>
      </c>
      <c r="E200" s="16">
        <v>13</v>
      </c>
      <c r="F200" s="44">
        <f t="shared" si="28"/>
        <v>71.5</v>
      </c>
      <c r="G200" s="16"/>
      <c r="H200" s="17"/>
      <c r="I200" s="16"/>
      <c r="J200" s="16">
        <v>7</v>
      </c>
      <c r="K200" s="22">
        <v>0.3125</v>
      </c>
      <c r="L200" s="23">
        <v>0.229166666666667</v>
      </c>
      <c r="M200" s="24" t="s">
        <v>20</v>
      </c>
      <c r="N200" s="16">
        <v>22</v>
      </c>
      <c r="O200" s="36">
        <f t="shared" si="29"/>
        <v>8.14</v>
      </c>
      <c r="P200" s="16"/>
      <c r="Q200" s="17"/>
      <c r="R200" s="16"/>
    </row>
    <row r="201" ht="14.25" spans="1:18">
      <c r="A201" s="16">
        <v>8</v>
      </c>
      <c r="B201" s="22">
        <v>0.3125</v>
      </c>
      <c r="C201" s="23">
        <v>0.854166666666667</v>
      </c>
      <c r="D201" s="24" t="s">
        <v>20</v>
      </c>
      <c r="E201" s="16">
        <v>13</v>
      </c>
      <c r="F201" s="44">
        <f t="shared" si="28"/>
        <v>71.5</v>
      </c>
      <c r="G201" s="16"/>
      <c r="H201" s="17"/>
      <c r="I201" s="16"/>
      <c r="J201" s="16">
        <v>8</v>
      </c>
      <c r="K201" s="22">
        <v>0.3125</v>
      </c>
      <c r="L201" s="23">
        <v>0.229166666666667</v>
      </c>
      <c r="M201" s="24" t="s">
        <v>20</v>
      </c>
      <c r="N201" s="16">
        <v>22</v>
      </c>
      <c r="O201" s="36">
        <f t="shared" si="29"/>
        <v>8.14</v>
      </c>
      <c r="P201" s="16"/>
      <c r="Q201" s="17"/>
      <c r="R201" s="16"/>
    </row>
    <row r="202" ht="14.25" spans="1:18">
      <c r="A202" s="16">
        <v>9</v>
      </c>
      <c r="B202" s="22">
        <v>0.3125</v>
      </c>
      <c r="C202" s="23">
        <v>0.854166666666667</v>
      </c>
      <c r="D202" s="24" t="s">
        <v>20</v>
      </c>
      <c r="E202" s="16">
        <v>13</v>
      </c>
      <c r="F202" s="44">
        <f t="shared" si="28"/>
        <v>71.5</v>
      </c>
      <c r="G202" s="16"/>
      <c r="H202" s="17"/>
      <c r="I202" s="16"/>
      <c r="J202" s="16">
        <v>9</v>
      </c>
      <c r="K202" s="22">
        <v>0.3125</v>
      </c>
      <c r="L202" s="23">
        <v>0.229166666666667</v>
      </c>
      <c r="M202" s="24" t="s">
        <v>20</v>
      </c>
      <c r="N202" s="16">
        <v>22</v>
      </c>
      <c r="O202" s="36">
        <f t="shared" si="29"/>
        <v>8.14</v>
      </c>
      <c r="P202" s="16"/>
      <c r="Q202" s="17"/>
      <c r="R202" s="16"/>
    </row>
    <row r="203" ht="14.25" spans="1:18">
      <c r="A203" s="16">
        <v>10</v>
      </c>
      <c r="B203" s="22">
        <v>0.3125</v>
      </c>
      <c r="C203" s="23">
        <v>0.8125</v>
      </c>
      <c r="D203" s="24" t="s">
        <v>20</v>
      </c>
      <c r="E203" s="16">
        <v>12</v>
      </c>
      <c r="F203" s="44">
        <f t="shared" si="28"/>
        <v>66</v>
      </c>
      <c r="G203" s="16"/>
      <c r="H203" s="17"/>
      <c r="I203" s="16"/>
      <c r="J203" s="16">
        <v>10</v>
      </c>
      <c r="K203" s="22">
        <v>0.3125</v>
      </c>
      <c r="L203" s="23">
        <v>0.229166666666667</v>
      </c>
      <c r="M203" s="24" t="s">
        <v>20</v>
      </c>
      <c r="N203" s="16">
        <v>22</v>
      </c>
      <c r="O203" s="36">
        <f t="shared" si="29"/>
        <v>8.14</v>
      </c>
      <c r="P203" s="16"/>
      <c r="Q203" s="17"/>
      <c r="R203" s="16"/>
    </row>
    <row r="204" ht="14.25" spans="1:18">
      <c r="A204" s="16">
        <v>11</v>
      </c>
      <c r="B204" s="22">
        <v>0.3125</v>
      </c>
      <c r="C204" s="23">
        <v>0.791666666666667</v>
      </c>
      <c r="D204" s="24" t="s">
        <v>20</v>
      </c>
      <c r="E204" s="16">
        <v>11.5</v>
      </c>
      <c r="F204" s="44">
        <f t="shared" si="28"/>
        <v>63.25</v>
      </c>
      <c r="G204" s="16"/>
      <c r="H204" s="17"/>
      <c r="I204" s="16"/>
      <c r="J204" s="16">
        <v>11</v>
      </c>
      <c r="K204" s="22">
        <v>0.3125</v>
      </c>
      <c r="L204" s="23">
        <v>0.229166666666667</v>
      </c>
      <c r="M204" s="24" t="s">
        <v>20</v>
      </c>
      <c r="N204" s="16">
        <v>22</v>
      </c>
      <c r="O204" s="36">
        <f t="shared" si="29"/>
        <v>8.14</v>
      </c>
      <c r="P204" s="16"/>
      <c r="Q204" s="17"/>
      <c r="R204" s="16"/>
    </row>
    <row r="205" ht="14.25" spans="1:18">
      <c r="A205" s="16">
        <v>12</v>
      </c>
      <c r="B205" s="22">
        <v>0.3125</v>
      </c>
      <c r="C205" s="23">
        <v>0.854166666666667</v>
      </c>
      <c r="D205" s="24" t="s">
        <v>20</v>
      </c>
      <c r="E205" s="16">
        <v>13</v>
      </c>
      <c r="F205" s="44">
        <f t="shared" si="28"/>
        <v>71.5</v>
      </c>
      <c r="G205" s="16"/>
      <c r="H205" s="17"/>
      <c r="I205" s="16"/>
      <c r="J205" s="16">
        <v>12</v>
      </c>
      <c r="K205" s="22">
        <v>0.3125</v>
      </c>
      <c r="L205" s="23">
        <v>0.208333333333333</v>
      </c>
      <c r="M205" s="24" t="s">
        <v>20</v>
      </c>
      <c r="N205" s="16">
        <v>21.5</v>
      </c>
      <c r="O205" s="36">
        <f t="shared" si="29"/>
        <v>7.955</v>
      </c>
      <c r="P205" s="16"/>
      <c r="Q205" s="17"/>
      <c r="R205" s="16"/>
    </row>
    <row r="206" ht="14.25" spans="1:18">
      <c r="A206" s="16">
        <v>13</v>
      </c>
      <c r="B206" s="22">
        <v>0.3125</v>
      </c>
      <c r="C206" s="23">
        <v>0.770833333333333</v>
      </c>
      <c r="D206" s="24" t="s">
        <v>20</v>
      </c>
      <c r="E206" s="16">
        <v>11</v>
      </c>
      <c r="F206" s="44">
        <f t="shared" si="28"/>
        <v>60.5</v>
      </c>
      <c r="G206" s="16"/>
      <c r="H206" s="17"/>
      <c r="I206" s="16"/>
      <c r="J206" s="16">
        <v>13</v>
      </c>
      <c r="K206" s="22">
        <v>0.3125</v>
      </c>
      <c r="L206" s="23">
        <v>0.208333333333333</v>
      </c>
      <c r="M206" s="24" t="s">
        <v>20</v>
      </c>
      <c r="N206" s="16">
        <v>21.5</v>
      </c>
      <c r="O206" s="36">
        <f t="shared" si="29"/>
        <v>7.955</v>
      </c>
      <c r="P206" s="16"/>
      <c r="Q206" s="17"/>
      <c r="R206" s="16"/>
    </row>
    <row r="207" ht="14.25" spans="1:18">
      <c r="A207" s="16">
        <v>14</v>
      </c>
      <c r="B207" s="22">
        <v>0.3125</v>
      </c>
      <c r="C207" s="23">
        <v>0.916666666666667</v>
      </c>
      <c r="D207" s="24" t="s">
        <v>20</v>
      </c>
      <c r="E207" s="16">
        <v>14.5</v>
      </c>
      <c r="F207" s="44">
        <f t="shared" si="28"/>
        <v>79.75</v>
      </c>
      <c r="G207" s="16"/>
      <c r="H207" s="17"/>
      <c r="I207" s="16"/>
      <c r="J207" s="16">
        <v>14</v>
      </c>
      <c r="K207" s="22"/>
      <c r="L207" s="23"/>
      <c r="M207" s="24"/>
      <c r="N207" s="16">
        <v>0</v>
      </c>
      <c r="O207" s="36">
        <f t="shared" si="29"/>
        <v>0</v>
      </c>
      <c r="P207" s="16"/>
      <c r="Q207" s="17"/>
      <c r="R207" s="16"/>
    </row>
    <row r="208" ht="14.25" spans="1:18">
      <c r="A208" s="16">
        <v>15</v>
      </c>
      <c r="B208" s="22" t="s">
        <v>39</v>
      </c>
      <c r="C208" s="23"/>
      <c r="D208" s="24"/>
      <c r="E208" s="16">
        <v>0</v>
      </c>
      <c r="F208" s="44">
        <f t="shared" si="28"/>
        <v>0</v>
      </c>
      <c r="G208" s="16"/>
      <c r="H208" s="17"/>
      <c r="I208" s="16"/>
      <c r="J208" s="16">
        <v>15</v>
      </c>
      <c r="K208" s="22">
        <v>0.3125</v>
      </c>
      <c r="L208" s="23">
        <v>0.229166666666667</v>
      </c>
      <c r="M208" s="24" t="s">
        <v>20</v>
      </c>
      <c r="N208" s="16">
        <v>22</v>
      </c>
      <c r="O208" s="36">
        <f t="shared" si="29"/>
        <v>8.14</v>
      </c>
      <c r="P208" s="16"/>
      <c r="Q208" s="17"/>
      <c r="R208" s="16"/>
    </row>
    <row r="209" ht="14.25" spans="1:18">
      <c r="A209" s="16">
        <v>16</v>
      </c>
      <c r="B209" s="22" t="s">
        <v>39</v>
      </c>
      <c r="C209" s="23"/>
      <c r="D209" s="24"/>
      <c r="E209" s="16">
        <v>0</v>
      </c>
      <c r="F209" s="44">
        <f t="shared" si="28"/>
        <v>0</v>
      </c>
      <c r="G209" s="16"/>
      <c r="H209" s="17"/>
      <c r="I209" s="16"/>
      <c r="J209" s="16">
        <v>16</v>
      </c>
      <c r="K209" s="22">
        <v>0.3125</v>
      </c>
      <c r="L209" s="23">
        <v>1</v>
      </c>
      <c r="M209" s="24" t="s">
        <v>20</v>
      </c>
      <c r="N209" s="16">
        <v>16.5</v>
      </c>
      <c r="O209" s="36">
        <f t="shared" si="29"/>
        <v>6.105</v>
      </c>
      <c r="P209" s="16"/>
      <c r="Q209" s="17"/>
      <c r="R209" s="16"/>
    </row>
    <row r="210" ht="14.25" spans="1:18">
      <c r="A210" s="16">
        <v>17</v>
      </c>
      <c r="B210" s="22">
        <v>0.3125</v>
      </c>
      <c r="C210" s="23">
        <v>0.8125</v>
      </c>
      <c r="D210" s="24" t="s">
        <v>20</v>
      </c>
      <c r="E210" s="16">
        <v>12</v>
      </c>
      <c r="F210" s="44">
        <f t="shared" si="28"/>
        <v>66</v>
      </c>
      <c r="G210" s="16"/>
      <c r="H210" s="17"/>
      <c r="I210" s="16"/>
      <c r="J210" s="16">
        <v>17</v>
      </c>
      <c r="K210" s="22">
        <v>0.3125</v>
      </c>
      <c r="L210" s="23">
        <v>0.229166666666667</v>
      </c>
      <c r="M210" s="24" t="s">
        <v>20</v>
      </c>
      <c r="N210" s="16">
        <v>22</v>
      </c>
      <c r="O210" s="36">
        <f t="shared" si="29"/>
        <v>8.14</v>
      </c>
      <c r="P210" s="16"/>
      <c r="Q210" s="17"/>
      <c r="R210" s="16"/>
    </row>
    <row r="211" ht="14.25" spans="1:18">
      <c r="A211" s="16">
        <v>18</v>
      </c>
      <c r="B211" s="22">
        <v>0.3125</v>
      </c>
      <c r="C211" s="23">
        <v>0.8125</v>
      </c>
      <c r="D211" s="24" t="s">
        <v>20</v>
      </c>
      <c r="E211" s="16">
        <v>12</v>
      </c>
      <c r="F211" s="44">
        <f t="shared" si="28"/>
        <v>66</v>
      </c>
      <c r="G211" s="16"/>
      <c r="H211" s="17"/>
      <c r="I211" s="16"/>
      <c r="J211" s="16">
        <v>18</v>
      </c>
      <c r="K211" s="22">
        <v>0.3125</v>
      </c>
      <c r="L211" s="23">
        <v>0.229166666666667</v>
      </c>
      <c r="M211" s="24" t="s">
        <v>20</v>
      </c>
      <c r="N211" s="16">
        <v>22</v>
      </c>
      <c r="O211" s="36">
        <f t="shared" si="29"/>
        <v>8.14</v>
      </c>
      <c r="P211" s="16"/>
      <c r="Q211" s="17"/>
      <c r="R211" s="16"/>
    </row>
    <row r="212" ht="14.25" spans="1:18">
      <c r="A212" s="16">
        <v>19</v>
      </c>
      <c r="B212" s="22">
        <v>0.3125</v>
      </c>
      <c r="C212" s="23">
        <v>0.604166666666667</v>
      </c>
      <c r="D212" s="24" t="s">
        <v>20</v>
      </c>
      <c r="E212" s="16">
        <v>7</v>
      </c>
      <c r="F212" s="44">
        <f t="shared" si="28"/>
        <v>38.5</v>
      </c>
      <c r="G212" s="16"/>
      <c r="H212" s="17"/>
      <c r="I212" s="16"/>
      <c r="J212" s="16">
        <v>19</v>
      </c>
      <c r="K212" s="22">
        <v>0.3125</v>
      </c>
      <c r="L212" s="23">
        <v>0.229166666666667</v>
      </c>
      <c r="M212" s="24" t="s">
        <v>20</v>
      </c>
      <c r="N212" s="16">
        <v>22</v>
      </c>
      <c r="O212" s="36">
        <f t="shared" si="29"/>
        <v>8.14</v>
      </c>
      <c r="P212" s="16"/>
      <c r="Q212" s="17"/>
      <c r="R212" s="16"/>
    </row>
    <row r="213" ht="14.25" spans="1:18">
      <c r="A213" s="16">
        <v>20</v>
      </c>
      <c r="B213" s="22">
        <v>0.3125</v>
      </c>
      <c r="C213" s="23">
        <v>0.6875</v>
      </c>
      <c r="D213" s="24" t="s">
        <v>20</v>
      </c>
      <c r="E213" s="16">
        <v>9</v>
      </c>
      <c r="F213" s="44">
        <f t="shared" si="28"/>
        <v>49.5</v>
      </c>
      <c r="G213" s="16"/>
      <c r="H213" s="17"/>
      <c r="I213" s="16"/>
      <c r="J213" s="16">
        <v>20</v>
      </c>
      <c r="K213" s="22">
        <v>0.3125</v>
      </c>
      <c r="L213" s="23">
        <v>0.229166666666667</v>
      </c>
      <c r="M213" s="24" t="s">
        <v>20</v>
      </c>
      <c r="N213" s="16">
        <v>22</v>
      </c>
      <c r="O213" s="36">
        <f t="shared" si="29"/>
        <v>8.14</v>
      </c>
      <c r="P213" s="16"/>
      <c r="Q213" s="17"/>
      <c r="R213" s="16"/>
    </row>
    <row r="214" ht="14.25" spans="1:18">
      <c r="A214" s="16">
        <v>21</v>
      </c>
      <c r="B214" s="22">
        <v>0.3125</v>
      </c>
      <c r="C214" s="23">
        <v>0.520833333333333</v>
      </c>
      <c r="D214" s="24" t="s">
        <v>20</v>
      </c>
      <c r="E214" s="16">
        <v>5</v>
      </c>
      <c r="F214" s="44">
        <f t="shared" si="28"/>
        <v>27.5</v>
      </c>
      <c r="G214" s="16"/>
      <c r="H214" s="17"/>
      <c r="I214" s="16"/>
      <c r="J214" s="16">
        <v>21</v>
      </c>
      <c r="K214" s="22">
        <v>0.3125</v>
      </c>
      <c r="L214" s="23">
        <v>0.895833333333333</v>
      </c>
      <c r="M214" s="24" t="s">
        <v>20</v>
      </c>
      <c r="N214" s="16">
        <v>14</v>
      </c>
      <c r="O214" s="36">
        <f t="shared" si="29"/>
        <v>5.18</v>
      </c>
      <c r="P214" s="16"/>
      <c r="Q214" s="17"/>
      <c r="R214" s="16"/>
    </row>
    <row r="215" ht="14.25" spans="1:18">
      <c r="A215" s="16">
        <v>22</v>
      </c>
      <c r="B215" s="22">
        <v>0.3125</v>
      </c>
      <c r="C215" s="23">
        <v>0.729166666666667</v>
      </c>
      <c r="D215" s="24" t="s">
        <v>20</v>
      </c>
      <c r="E215" s="16">
        <v>10</v>
      </c>
      <c r="F215" s="44">
        <f t="shared" si="28"/>
        <v>55</v>
      </c>
      <c r="G215" s="16"/>
      <c r="H215" s="17"/>
      <c r="I215" s="16"/>
      <c r="J215" s="16">
        <v>22</v>
      </c>
      <c r="K215" s="22">
        <v>0.3125</v>
      </c>
      <c r="L215" s="23">
        <v>0.8125</v>
      </c>
      <c r="M215" s="24" t="s">
        <v>20</v>
      </c>
      <c r="N215" s="16">
        <v>12</v>
      </c>
      <c r="O215" s="36">
        <f t="shared" si="29"/>
        <v>4.44</v>
      </c>
      <c r="P215" s="16"/>
      <c r="Q215" s="17"/>
      <c r="R215" s="16"/>
    </row>
    <row r="216" ht="14.25" spans="1:18">
      <c r="A216" s="16">
        <v>23</v>
      </c>
      <c r="B216" s="22">
        <v>0.3125</v>
      </c>
      <c r="C216" s="23">
        <v>0.8125</v>
      </c>
      <c r="D216" s="24" t="s">
        <v>20</v>
      </c>
      <c r="E216" s="16">
        <v>12</v>
      </c>
      <c r="F216" s="44">
        <f t="shared" si="28"/>
        <v>66</v>
      </c>
      <c r="G216" s="16"/>
      <c r="H216" s="17"/>
      <c r="I216" s="16"/>
      <c r="J216" s="16">
        <v>23</v>
      </c>
      <c r="K216" s="22">
        <v>0.3125</v>
      </c>
      <c r="L216" s="23">
        <v>0.25</v>
      </c>
      <c r="M216" s="24" t="s">
        <v>20</v>
      </c>
      <c r="N216" s="16">
        <v>22.5</v>
      </c>
      <c r="O216" s="36">
        <f t="shared" si="29"/>
        <v>8.325</v>
      </c>
      <c r="P216" s="16"/>
      <c r="Q216" s="17"/>
      <c r="R216" s="16"/>
    </row>
    <row r="217" ht="14.25" spans="1:18">
      <c r="A217" s="16">
        <v>24</v>
      </c>
      <c r="B217" s="22">
        <v>0.3125</v>
      </c>
      <c r="C217" s="23">
        <v>0.8125</v>
      </c>
      <c r="D217" s="24" t="s">
        <v>20</v>
      </c>
      <c r="E217" s="16">
        <v>12</v>
      </c>
      <c r="F217" s="44">
        <f t="shared" si="28"/>
        <v>66</v>
      </c>
      <c r="G217" s="16"/>
      <c r="H217" s="17"/>
      <c r="I217" s="16"/>
      <c r="J217" s="16">
        <v>24</v>
      </c>
      <c r="K217" s="22">
        <v>0.3125</v>
      </c>
      <c r="L217" s="23">
        <v>0.0833333333333333</v>
      </c>
      <c r="M217" s="24" t="s">
        <v>20</v>
      </c>
      <c r="N217" s="16">
        <v>17.5</v>
      </c>
      <c r="O217" s="36">
        <f t="shared" si="29"/>
        <v>6.475</v>
      </c>
      <c r="P217" s="16"/>
      <c r="Q217" s="17"/>
      <c r="R217" s="16"/>
    </row>
    <row r="218" ht="14.25" spans="1:18">
      <c r="A218" s="16">
        <v>25</v>
      </c>
      <c r="B218" s="22">
        <v>0.3125</v>
      </c>
      <c r="C218" s="23">
        <v>0.8125</v>
      </c>
      <c r="D218" s="24" t="s">
        <v>20</v>
      </c>
      <c r="E218" s="16">
        <v>12</v>
      </c>
      <c r="F218" s="44">
        <f t="shared" si="28"/>
        <v>66</v>
      </c>
      <c r="G218" s="16"/>
      <c r="H218" s="17"/>
      <c r="I218" s="16"/>
      <c r="J218" s="16">
        <v>25</v>
      </c>
      <c r="K218" s="22">
        <v>0.3125</v>
      </c>
      <c r="L218" s="23">
        <v>0.229166666666667</v>
      </c>
      <c r="M218" s="24" t="s">
        <v>20</v>
      </c>
      <c r="N218" s="16">
        <v>22</v>
      </c>
      <c r="O218" s="36">
        <f t="shared" si="29"/>
        <v>8.14</v>
      </c>
      <c r="P218" s="16"/>
      <c r="Q218" s="17"/>
      <c r="R218" s="16"/>
    </row>
    <row r="219" ht="14.25" spans="1:18">
      <c r="A219" s="16">
        <v>26</v>
      </c>
      <c r="B219" s="22" t="s">
        <v>39</v>
      </c>
      <c r="C219" s="23"/>
      <c r="D219" s="24"/>
      <c r="E219" s="16">
        <v>0</v>
      </c>
      <c r="F219" s="44">
        <f t="shared" si="28"/>
        <v>0</v>
      </c>
      <c r="G219" s="16"/>
      <c r="H219" s="17"/>
      <c r="I219" s="16"/>
      <c r="J219" s="16">
        <v>26</v>
      </c>
      <c r="K219" s="22">
        <v>0.3125</v>
      </c>
      <c r="L219" s="23">
        <v>0.125</v>
      </c>
      <c r="M219" s="24" t="s">
        <v>20</v>
      </c>
      <c r="N219" s="16">
        <v>19.5</v>
      </c>
      <c r="O219" s="36">
        <f t="shared" si="29"/>
        <v>7.215</v>
      </c>
      <c r="P219" s="16"/>
      <c r="Q219" s="17"/>
      <c r="R219" s="16"/>
    </row>
    <row r="220" ht="14.25" spans="1:18">
      <c r="A220" s="16">
        <v>27</v>
      </c>
      <c r="B220" s="22">
        <v>0.3125</v>
      </c>
      <c r="C220" s="23">
        <v>0.729166666666667</v>
      </c>
      <c r="D220" s="24" t="s">
        <v>20</v>
      </c>
      <c r="E220" s="16">
        <v>10</v>
      </c>
      <c r="F220" s="44">
        <f t="shared" si="28"/>
        <v>55</v>
      </c>
      <c r="G220" s="16"/>
      <c r="H220" s="17"/>
      <c r="I220" s="16"/>
      <c r="J220" s="16">
        <v>27</v>
      </c>
      <c r="K220" s="22">
        <v>0.3125</v>
      </c>
      <c r="L220" s="23">
        <v>0.708333333333333</v>
      </c>
      <c r="M220" s="24" t="s">
        <v>20</v>
      </c>
      <c r="N220" s="16">
        <v>9.5</v>
      </c>
      <c r="O220" s="36">
        <f t="shared" si="29"/>
        <v>3.515</v>
      </c>
      <c r="P220" s="16"/>
      <c r="Q220" s="17"/>
      <c r="R220" s="16"/>
    </row>
    <row r="221" ht="14.25" spans="1:18">
      <c r="A221" s="16">
        <v>28</v>
      </c>
      <c r="B221" s="22">
        <v>0.3125</v>
      </c>
      <c r="C221" s="23">
        <v>0.729166666666667</v>
      </c>
      <c r="D221" s="24" t="s">
        <v>20</v>
      </c>
      <c r="E221" s="16">
        <v>10</v>
      </c>
      <c r="F221" s="44">
        <f t="shared" si="28"/>
        <v>55</v>
      </c>
      <c r="G221" s="16"/>
      <c r="H221" s="17"/>
      <c r="I221" s="16"/>
      <c r="J221" s="16">
        <v>28</v>
      </c>
      <c r="K221" s="22">
        <v>0.3125</v>
      </c>
      <c r="L221" s="23">
        <v>0.25</v>
      </c>
      <c r="M221" s="24" t="s">
        <v>20</v>
      </c>
      <c r="N221" s="16">
        <v>22.5</v>
      </c>
      <c r="O221" s="36">
        <f t="shared" si="29"/>
        <v>8.325</v>
      </c>
      <c r="P221" s="16"/>
      <c r="Q221" s="17"/>
      <c r="R221" s="16"/>
    </row>
    <row r="222" ht="14.25" spans="1:18">
      <c r="A222" s="16">
        <v>29</v>
      </c>
      <c r="B222" s="22">
        <v>0.3125</v>
      </c>
      <c r="C222" s="23">
        <v>0.833333333333333</v>
      </c>
      <c r="D222" s="24" t="s">
        <v>20</v>
      </c>
      <c r="E222" s="16">
        <v>12.5</v>
      </c>
      <c r="F222" s="44">
        <f t="shared" si="28"/>
        <v>68.75</v>
      </c>
      <c r="G222" s="16"/>
      <c r="H222" s="17"/>
      <c r="I222" s="16"/>
      <c r="J222" s="16">
        <v>29</v>
      </c>
      <c r="K222" s="22">
        <v>0.3125</v>
      </c>
      <c r="L222" s="23">
        <v>0.125</v>
      </c>
      <c r="M222" s="24" t="s">
        <v>20</v>
      </c>
      <c r="N222" s="16">
        <v>19.5</v>
      </c>
      <c r="O222" s="36">
        <f t="shared" si="29"/>
        <v>7.215</v>
      </c>
      <c r="P222" s="16"/>
      <c r="Q222" s="17"/>
      <c r="R222" s="16"/>
    </row>
    <row r="223" ht="14.25" spans="1:18">
      <c r="A223" s="16">
        <v>30</v>
      </c>
      <c r="B223" s="22">
        <v>0.3125</v>
      </c>
      <c r="C223" s="23">
        <v>0.729166666666667</v>
      </c>
      <c r="D223" s="24" t="s">
        <v>20</v>
      </c>
      <c r="E223" s="16">
        <v>10</v>
      </c>
      <c r="F223" s="44">
        <f t="shared" si="28"/>
        <v>55</v>
      </c>
      <c r="G223" s="16"/>
      <c r="H223" s="17"/>
      <c r="I223" s="16"/>
      <c r="J223" s="16">
        <v>30</v>
      </c>
      <c r="K223" s="22">
        <v>0.3125</v>
      </c>
      <c r="L223" s="23">
        <v>0.0833333333333333</v>
      </c>
      <c r="M223" s="24" t="s">
        <v>20</v>
      </c>
      <c r="N223" s="16">
        <v>18.5</v>
      </c>
      <c r="O223" s="36">
        <f t="shared" si="29"/>
        <v>6.845</v>
      </c>
      <c r="P223" s="16"/>
      <c r="Q223" s="17"/>
      <c r="R223" s="16"/>
    </row>
    <row r="224" ht="14.25" spans="1:18">
      <c r="A224" s="16">
        <v>31</v>
      </c>
      <c r="B224" s="22">
        <v>0.3125</v>
      </c>
      <c r="C224" s="23">
        <v>0.6875</v>
      </c>
      <c r="D224" s="24" t="s">
        <v>20</v>
      </c>
      <c r="E224" s="16">
        <v>9</v>
      </c>
      <c r="F224" s="44">
        <f t="shared" si="28"/>
        <v>49.5</v>
      </c>
      <c r="G224" s="16"/>
      <c r="H224" s="17"/>
      <c r="I224" s="16"/>
      <c r="J224" s="16">
        <v>31</v>
      </c>
      <c r="K224" s="22"/>
      <c r="L224" s="23"/>
      <c r="M224" s="24"/>
      <c r="N224" s="16"/>
      <c r="O224" s="36"/>
      <c r="P224" s="16"/>
      <c r="Q224" s="17"/>
      <c r="R224" s="16"/>
    </row>
  </sheetData>
  <mergeCells count="231">
    <mergeCell ref="A1:I1"/>
    <mergeCell ref="B4:I4"/>
    <mergeCell ref="K4:R4"/>
    <mergeCell ref="T4:AA4"/>
    <mergeCell ref="B5:C5"/>
    <mergeCell ref="D5:F5"/>
    <mergeCell ref="G5:H5"/>
    <mergeCell ref="K5:L5"/>
    <mergeCell ref="M5:O5"/>
    <mergeCell ref="P5:Q5"/>
    <mergeCell ref="T5:U5"/>
    <mergeCell ref="V5:X5"/>
    <mergeCell ref="Y5:Z5"/>
    <mergeCell ref="B6:C6"/>
    <mergeCell ref="D6:I6"/>
    <mergeCell ref="K6:L6"/>
    <mergeCell ref="M6:R6"/>
    <mergeCell ref="T6:U6"/>
    <mergeCell ref="V6:AA6"/>
    <mergeCell ref="G7:I7"/>
    <mergeCell ref="P7:R7"/>
    <mergeCell ref="Y7:AA7"/>
    <mergeCell ref="P39:R39"/>
    <mergeCell ref="B41:I41"/>
    <mergeCell ref="K41:R41"/>
    <mergeCell ref="T41:AA41"/>
    <mergeCell ref="B42:C42"/>
    <mergeCell ref="D42:F42"/>
    <mergeCell ref="G42:H42"/>
    <mergeCell ref="K42:L42"/>
    <mergeCell ref="M42:O42"/>
    <mergeCell ref="P42:Q42"/>
    <mergeCell ref="T42:U42"/>
    <mergeCell ref="V42:X42"/>
    <mergeCell ref="Y42:Z42"/>
    <mergeCell ref="B43:C43"/>
    <mergeCell ref="D43:I43"/>
    <mergeCell ref="K43:L43"/>
    <mergeCell ref="M43:R43"/>
    <mergeCell ref="T43:U43"/>
    <mergeCell ref="V43:AA43"/>
    <mergeCell ref="G44:I44"/>
    <mergeCell ref="P44:R44"/>
    <mergeCell ref="Y44:AA44"/>
    <mergeCell ref="G76:I76"/>
    <mergeCell ref="Y76:AA76"/>
    <mergeCell ref="B78:I78"/>
    <mergeCell ref="K78:R78"/>
    <mergeCell ref="T78:AA78"/>
    <mergeCell ref="B79:C79"/>
    <mergeCell ref="D79:F79"/>
    <mergeCell ref="G79:H79"/>
    <mergeCell ref="K79:L79"/>
    <mergeCell ref="M79:O79"/>
    <mergeCell ref="P79:Q79"/>
    <mergeCell ref="T79:U79"/>
    <mergeCell ref="V79:X79"/>
    <mergeCell ref="Y79:Z79"/>
    <mergeCell ref="B80:C80"/>
    <mergeCell ref="D80:I80"/>
    <mergeCell ref="K80:L80"/>
    <mergeCell ref="M80:R80"/>
    <mergeCell ref="T80:U80"/>
    <mergeCell ref="V80:AA80"/>
    <mergeCell ref="G81:I81"/>
    <mergeCell ref="P81:R81"/>
    <mergeCell ref="Y81:AA81"/>
    <mergeCell ref="G113:I113"/>
    <mergeCell ref="P113:R113"/>
    <mergeCell ref="X113:AA113"/>
    <mergeCell ref="B115:I115"/>
    <mergeCell ref="K115:R115"/>
    <mergeCell ref="T115:AA115"/>
    <mergeCell ref="B116:C116"/>
    <mergeCell ref="D116:F116"/>
    <mergeCell ref="G116:H116"/>
    <mergeCell ref="K116:L116"/>
    <mergeCell ref="M116:O116"/>
    <mergeCell ref="P116:Q116"/>
    <mergeCell ref="T116:U116"/>
    <mergeCell ref="V116:X116"/>
    <mergeCell ref="Y116:Z116"/>
    <mergeCell ref="B117:C117"/>
    <mergeCell ref="D117:I117"/>
    <mergeCell ref="K117:L117"/>
    <mergeCell ref="M117:R117"/>
    <mergeCell ref="T117:U117"/>
    <mergeCell ref="V117:AA117"/>
    <mergeCell ref="G118:I118"/>
    <mergeCell ref="P118:R118"/>
    <mergeCell ref="Y118:AA118"/>
    <mergeCell ref="G150:I150"/>
    <mergeCell ref="B152:I152"/>
    <mergeCell ref="K152:R152"/>
    <mergeCell ref="T152:AA152"/>
    <mergeCell ref="B153:C153"/>
    <mergeCell ref="D153:F153"/>
    <mergeCell ref="G153:H153"/>
    <mergeCell ref="K153:L153"/>
    <mergeCell ref="M153:O153"/>
    <mergeCell ref="P153:Q153"/>
    <mergeCell ref="T153:U153"/>
    <mergeCell ref="V153:X153"/>
    <mergeCell ref="Y153:Z153"/>
    <mergeCell ref="B154:C154"/>
    <mergeCell ref="D154:I154"/>
    <mergeCell ref="K154:L154"/>
    <mergeCell ref="M154:R154"/>
    <mergeCell ref="T154:U154"/>
    <mergeCell ref="V154:AA154"/>
    <mergeCell ref="G155:I155"/>
    <mergeCell ref="P155:R155"/>
    <mergeCell ref="Y155:AA155"/>
    <mergeCell ref="P187:R187"/>
    <mergeCell ref="B189:I189"/>
    <mergeCell ref="K189:R189"/>
    <mergeCell ref="B190:C190"/>
    <mergeCell ref="D190:F190"/>
    <mergeCell ref="G190:H190"/>
    <mergeCell ref="K190:L190"/>
    <mergeCell ref="M190:O190"/>
    <mergeCell ref="P190:Q190"/>
    <mergeCell ref="B191:C191"/>
    <mergeCell ref="D191:I191"/>
    <mergeCell ref="K191:L191"/>
    <mergeCell ref="M191:R191"/>
    <mergeCell ref="G192:I192"/>
    <mergeCell ref="P192:R192"/>
    <mergeCell ref="A4:A8"/>
    <mergeCell ref="A41:A45"/>
    <mergeCell ref="A78:A82"/>
    <mergeCell ref="A115:A119"/>
    <mergeCell ref="A152:A156"/>
    <mergeCell ref="A189:A193"/>
    <mergeCell ref="B7:B8"/>
    <mergeCell ref="B44:B45"/>
    <mergeCell ref="B81:B82"/>
    <mergeCell ref="B118:B119"/>
    <mergeCell ref="B155:B156"/>
    <mergeCell ref="B192:B193"/>
    <mergeCell ref="C7:C8"/>
    <mergeCell ref="C44:C45"/>
    <mergeCell ref="C81:C82"/>
    <mergeCell ref="C118:C119"/>
    <mergeCell ref="C155:C156"/>
    <mergeCell ref="C192:C193"/>
    <mergeCell ref="D7:D8"/>
    <mergeCell ref="D44:D45"/>
    <mergeCell ref="D81:D82"/>
    <mergeCell ref="D118:D119"/>
    <mergeCell ref="D155:D156"/>
    <mergeCell ref="D192:D193"/>
    <mergeCell ref="E7:E8"/>
    <mergeCell ref="E44:E45"/>
    <mergeCell ref="E81:E82"/>
    <mergeCell ref="E118:E119"/>
    <mergeCell ref="E155:E156"/>
    <mergeCell ref="E192:E193"/>
    <mergeCell ref="F7:F8"/>
    <mergeCell ref="F44:F45"/>
    <mergeCell ref="F81:F82"/>
    <mergeCell ref="F118:F119"/>
    <mergeCell ref="F155:F156"/>
    <mergeCell ref="F192:F193"/>
    <mergeCell ref="J4:J8"/>
    <mergeCell ref="J41:J45"/>
    <mergeCell ref="J78:J82"/>
    <mergeCell ref="J115:J119"/>
    <mergeCell ref="J152:J156"/>
    <mergeCell ref="J189:J193"/>
    <mergeCell ref="K7:K8"/>
    <mergeCell ref="K44:K45"/>
    <mergeCell ref="K81:K82"/>
    <mergeCell ref="K118:K119"/>
    <mergeCell ref="K155:K156"/>
    <mergeCell ref="K192:K193"/>
    <mergeCell ref="L7:L8"/>
    <mergeCell ref="L44:L45"/>
    <mergeCell ref="L81:L82"/>
    <mergeCell ref="L118:L119"/>
    <mergeCell ref="L155:L156"/>
    <mergeCell ref="L192:L193"/>
    <mergeCell ref="M7:M8"/>
    <mergeCell ref="M44:M45"/>
    <mergeCell ref="M81:M82"/>
    <mergeCell ref="M118:M119"/>
    <mergeCell ref="M155:M156"/>
    <mergeCell ref="M192:M193"/>
    <mergeCell ref="N7:N8"/>
    <mergeCell ref="N44:N45"/>
    <mergeCell ref="N81:N82"/>
    <mergeCell ref="N118:N119"/>
    <mergeCell ref="N155:N156"/>
    <mergeCell ref="N192:N193"/>
    <mergeCell ref="O7:O8"/>
    <mergeCell ref="O44:O45"/>
    <mergeCell ref="O81:O82"/>
    <mergeCell ref="O118:O119"/>
    <mergeCell ref="O155:O156"/>
    <mergeCell ref="O192:O193"/>
    <mergeCell ref="S4:S8"/>
    <mergeCell ref="S41:S45"/>
    <mergeCell ref="S78:S82"/>
    <mergeCell ref="S115:S119"/>
    <mergeCell ref="S152:S156"/>
    <mergeCell ref="T7:T8"/>
    <mergeCell ref="T44:T45"/>
    <mergeCell ref="T81:T82"/>
    <mergeCell ref="T118:T119"/>
    <mergeCell ref="T155:T156"/>
    <mergeCell ref="U7:U8"/>
    <mergeCell ref="U44:U45"/>
    <mergeCell ref="U81:U82"/>
    <mergeCell ref="U118:U119"/>
    <mergeCell ref="U155:U156"/>
    <mergeCell ref="V7:V8"/>
    <mergeCell ref="V44:V45"/>
    <mergeCell ref="V81:V82"/>
    <mergeCell ref="V118:V119"/>
    <mergeCell ref="V155:V156"/>
    <mergeCell ref="W7:W8"/>
    <mergeCell ref="W44:W45"/>
    <mergeCell ref="W81:W82"/>
    <mergeCell ref="W118:W119"/>
    <mergeCell ref="W155:W156"/>
    <mergeCell ref="X7:X8"/>
    <mergeCell ref="X44:X45"/>
    <mergeCell ref="X81:X82"/>
    <mergeCell ref="X118:X119"/>
    <mergeCell ref="X155:X156"/>
    <mergeCell ref="A2:AA3"/>
  </mergeCells>
  <pageMargins left="0.393055555555556" right="0.393055555555556" top="0.590277777777778" bottom="0.590277777777778" header="0.507638888888889" footer="0.507638888888889"/>
  <pageSetup paperSize="9" scale="58" fitToHeight="0" orientation="landscape" horizontalDpi="600"/>
  <headerFooter>
    <oddFooter>&amp;C第 &amp;P 页，共 &amp;N 页</oddFooter>
  </headerFooter>
  <rowBreaks count="5" manualBreakCount="5">
    <brk id="40" max="16383" man="1"/>
    <brk id="77" max="16383" man="1"/>
    <brk id="114" max="16383" man="1"/>
    <brk id="151" max="16383" man="1"/>
    <brk id="18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7月份废气运行记录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梁智聪</cp:lastModifiedBy>
  <dcterms:created xsi:type="dcterms:W3CDTF">2019-09-23T00:53:00Z</dcterms:created>
  <dcterms:modified xsi:type="dcterms:W3CDTF">2021-11-18T07:27:38Z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4E8E0B4968E945B5940DBE0D7A74684F</vt:lpwstr>
  </property>
</Properties>
</file>